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81" yWindow="65446" windowWidth="19470" windowHeight="13305" activeTab="0"/>
  </bookViews>
  <sheets>
    <sheet name="2018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<sst xmlns="http://schemas.openxmlformats.org/spreadsheetml/2006/main" count="25" uniqueCount="25">
  <si>
    <t>支出科目</t>
  </si>
  <si>
    <t>征地和拆迁补偿支出</t>
  </si>
  <si>
    <t>土地开发支出</t>
  </si>
  <si>
    <t>城市建设支出</t>
  </si>
  <si>
    <t>农村基础设施建设支出</t>
  </si>
  <si>
    <t>补助被征地农民支出</t>
  </si>
  <si>
    <t>土地出让业务支出</t>
  </si>
  <si>
    <t>廉租住房支出</t>
  </si>
  <si>
    <t>棚户区改造支出</t>
  </si>
  <si>
    <t>其他土地使用权出让金支出</t>
  </si>
  <si>
    <t>1、国有土地使用权出让收入安排的支出</t>
  </si>
  <si>
    <t xml:space="preserve">    2、城市基础设施配套费安排的支出</t>
  </si>
  <si>
    <t>2019预算数</t>
  </si>
  <si>
    <t>19年预算比上年预计完成数增长%</t>
  </si>
  <si>
    <t>支付破产或改制企业职工安置费</t>
  </si>
  <si>
    <t>2018预计完成</t>
  </si>
  <si>
    <t xml:space="preserve"> 一、政府性基金支出 </t>
  </si>
  <si>
    <t>（一）城乡社区支出</t>
  </si>
  <si>
    <t>（1）城市公共设施</t>
  </si>
  <si>
    <t>（2）城市环境卫生</t>
  </si>
  <si>
    <t>（3）公有房屋</t>
  </si>
  <si>
    <t>（4）城市防洪</t>
  </si>
  <si>
    <t>（5）其他城市基础设施配套费安排的支出</t>
  </si>
  <si>
    <t>（二）债务付息支出</t>
  </si>
  <si>
    <t>2019年政府性基金预算支出表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</si>
</sst>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2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Zeros="0" tabSelected="1" workbookViewId="0" topLeftCell="A1">
      <selection activeCell="H18" sqref="H18"/>
    </sheetView>
  </sheetViews>
  <sheetFormatPr defaultColWidth="9.00390625" defaultRowHeight="14.25"/>
  <cols>
    <col min="1" max="1" width="42.50390625" style="0" customWidth="1"/>
    <col min="2" max="3" width="11.625" style="0" customWidth="1"/>
    <col min="4" max="4" width="10.50390625" style="0" customWidth="1"/>
  </cols>
  <sheetData>
    <row r="1" spans="1:4" ht="20.25" customHeight="1">
      <c r="A1" s="6" t="s">
        <v>24</v>
      </c>
      <c r="B1" s="6"/>
      <c r="C1" s="6"/>
      <c r="D1" s="6"/>
    </row>
    <row r="2" spans="1:5" ht="17.25" customHeight="1">
      <c r="A2" s="1"/>
      <c r="B2" s="5"/>
      <c r="C2" s="5"/>
      <c r="D2" s="5"/>
      <c r="E2" s="4"/>
    </row>
    <row r="3" spans="1:4" ht="48.75" customHeight="1">
      <c r="A3" s="7" t="s">
        <v>0</v>
      </c>
      <c r="B3" s="8" t="s">
        <v>15</v>
      </c>
      <c r="C3" s="8" t="s">
        <v>12</v>
      </c>
      <c r="D3" s="9" t="s">
        <v>13</v>
      </c>
    </row>
    <row r="4" spans="1:4" ht="25.5" customHeight="1">
      <c r="A4" s="10" t="s">
        <v>16</v>
      </c>
      <c r="B4" s="11">
        <f>SUM(B5,B23)</f>
        <v>625394</v>
      </c>
      <c r="C4" s="11">
        <f>SUM(C5,C23)</f>
        <v>543226</v>
      </c>
      <c r="D4" s="12">
        <f>ROUND((C4-B4)/B4*100,1)</f>
        <v>-13.1</v>
      </c>
    </row>
    <row r="5" spans="1:4" ht="25.5" customHeight="1">
      <c r="A5" s="10" t="s">
        <v>17</v>
      </c>
      <c r="B5" s="11">
        <f>SUM(B6,B17)</f>
        <v>613141</v>
      </c>
      <c r="C5" s="11">
        <f>SUM(C6,C17)</f>
        <v>526973</v>
      </c>
      <c r="D5" s="12">
        <f aca="true" t="shared" si="0" ref="D5:D23">ROUND((C5-B5)/B5*100,1)</f>
        <v>-14.1</v>
      </c>
    </row>
    <row r="6" spans="1:4" s="2" customFormat="1" ht="25.5" customHeight="1">
      <c r="A6" s="13" t="s">
        <v>10</v>
      </c>
      <c r="B6" s="11">
        <f>SUM(B7:B16)</f>
        <v>553141</v>
      </c>
      <c r="C6" s="11">
        <f>SUM(C7:C16)</f>
        <v>486973</v>
      </c>
      <c r="D6" s="12">
        <f t="shared" si="0"/>
        <v>-12</v>
      </c>
    </row>
    <row r="7" spans="1:4" s="2" customFormat="1" ht="25.5" customHeight="1">
      <c r="A7" s="14" t="s">
        <v>1</v>
      </c>
      <c r="B7" s="11">
        <v>245736</v>
      </c>
      <c r="C7" s="11">
        <v>157473</v>
      </c>
      <c r="D7" s="12">
        <f t="shared" si="0"/>
        <v>-35.9</v>
      </c>
    </row>
    <row r="8" spans="1:4" s="2" customFormat="1" ht="25.5" customHeight="1">
      <c r="A8" s="14" t="s">
        <v>2</v>
      </c>
      <c r="B8" s="11">
        <v>208296</v>
      </c>
      <c r="C8" s="11">
        <v>191500</v>
      </c>
      <c r="D8" s="12">
        <f t="shared" si="0"/>
        <v>-8.1</v>
      </c>
    </row>
    <row r="9" spans="1:4" s="2" customFormat="1" ht="25.5" customHeight="1">
      <c r="A9" s="14" t="s">
        <v>3</v>
      </c>
      <c r="B9" s="11">
        <v>12000</v>
      </c>
      <c r="C9" s="11">
        <v>50000</v>
      </c>
      <c r="D9" s="12">
        <f t="shared" si="0"/>
        <v>316.7</v>
      </c>
    </row>
    <row r="10" spans="1:4" s="2" customFormat="1" ht="25.5" customHeight="1">
      <c r="A10" s="14" t="s">
        <v>4</v>
      </c>
      <c r="B10" s="11">
        <v>22000</v>
      </c>
      <c r="C10" s="11">
        <v>40000</v>
      </c>
      <c r="D10" s="12">
        <f t="shared" si="0"/>
        <v>81.8</v>
      </c>
    </row>
    <row r="11" spans="1:4" s="2" customFormat="1" ht="25.5" customHeight="1">
      <c r="A11" s="14" t="s">
        <v>5</v>
      </c>
      <c r="B11" s="11">
        <v>62000</v>
      </c>
      <c r="C11" s="11">
        <v>40000</v>
      </c>
      <c r="D11" s="12">
        <f t="shared" si="0"/>
        <v>-35.5</v>
      </c>
    </row>
    <row r="12" spans="1:4" s="2" customFormat="1" ht="25.5" customHeight="1">
      <c r="A12" s="14" t="s">
        <v>6</v>
      </c>
      <c r="B12" s="11">
        <v>2737</v>
      </c>
      <c r="C12" s="11">
        <v>8000</v>
      </c>
      <c r="D12" s="12">
        <f t="shared" si="0"/>
        <v>192.3</v>
      </c>
    </row>
    <row r="13" spans="1:5" s="2" customFormat="1" ht="25.5" customHeight="1">
      <c r="A13" s="14" t="s">
        <v>7</v>
      </c>
      <c r="B13" s="11"/>
      <c r="C13" s="11"/>
      <c r="D13" s="12" t="e">
        <f t="shared" si="0"/>
        <v>#DIV/0!</v>
      </c>
      <c r="E13" s="3"/>
    </row>
    <row r="14" spans="1:5" s="2" customFormat="1" ht="25.5" customHeight="1">
      <c r="A14" s="14" t="s">
        <v>14</v>
      </c>
      <c r="B14" s="11">
        <v>372</v>
      </c>
      <c r="C14" s="11"/>
      <c r="D14" s="12">
        <f t="shared" si="0"/>
        <v>-100</v>
      </c>
      <c r="E14" s="3"/>
    </row>
    <row r="15" spans="1:4" s="2" customFormat="1" ht="25.5" customHeight="1">
      <c r="A15" s="14" t="s">
        <v>8</v>
      </c>
      <c r="B15" s="11"/>
      <c r="C15" s="11"/>
      <c r="D15" s="12" t="e">
        <f t="shared" si="0"/>
        <v>#DIV/0!</v>
      </c>
    </row>
    <row r="16" spans="1:4" s="2" customFormat="1" ht="25.5" customHeight="1">
      <c r="A16" s="14" t="s">
        <v>9</v>
      </c>
      <c r="B16" s="11"/>
      <c r="C16" s="11"/>
      <c r="D16" s="12" t="e">
        <f t="shared" si="0"/>
        <v>#DIV/0!</v>
      </c>
    </row>
    <row r="17" spans="1:4" s="2" customFormat="1" ht="25.5" customHeight="1">
      <c r="A17" s="15" t="s">
        <v>11</v>
      </c>
      <c r="B17" s="11">
        <f>SUM(B18:B22)</f>
        <v>60000</v>
      </c>
      <c r="C17" s="11">
        <f>SUM(C18:C22)</f>
        <v>40000</v>
      </c>
      <c r="D17" s="12">
        <f t="shared" si="0"/>
        <v>-33.3</v>
      </c>
    </row>
    <row r="18" spans="1:4" s="2" customFormat="1" ht="25.5" customHeight="1">
      <c r="A18" s="14" t="s">
        <v>18</v>
      </c>
      <c r="B18" s="11">
        <v>16000</v>
      </c>
      <c r="C18" s="11">
        <v>14000</v>
      </c>
      <c r="D18" s="12">
        <f t="shared" si="0"/>
        <v>-12.5</v>
      </c>
    </row>
    <row r="19" spans="1:4" s="2" customFormat="1" ht="25.5" customHeight="1">
      <c r="A19" s="14" t="s">
        <v>19</v>
      </c>
      <c r="B19" s="11">
        <v>2000</v>
      </c>
      <c r="C19" s="11">
        <v>2000</v>
      </c>
      <c r="D19" s="12">
        <f t="shared" si="0"/>
        <v>0</v>
      </c>
    </row>
    <row r="20" spans="1:4" s="2" customFormat="1" ht="25.5" customHeight="1">
      <c r="A20" s="14" t="s">
        <v>20</v>
      </c>
      <c r="B20" s="11"/>
      <c r="C20" s="11"/>
      <c r="D20" s="12" t="e">
        <f t="shared" si="0"/>
        <v>#DIV/0!</v>
      </c>
    </row>
    <row r="21" spans="1:4" s="2" customFormat="1" ht="25.5" customHeight="1">
      <c r="A21" s="14" t="s">
        <v>21</v>
      </c>
      <c r="B21" s="11"/>
      <c r="C21" s="11"/>
      <c r="D21" s="12" t="e">
        <f t="shared" si="0"/>
        <v>#DIV/0!</v>
      </c>
    </row>
    <row r="22" spans="1:4" s="2" customFormat="1" ht="25.5" customHeight="1">
      <c r="A22" s="14" t="s">
        <v>22</v>
      </c>
      <c r="B22" s="11">
        <v>42000</v>
      </c>
      <c r="C22" s="11">
        <v>24000</v>
      </c>
      <c r="D22" s="12">
        <f t="shared" si="0"/>
        <v>-42.9</v>
      </c>
    </row>
    <row r="23" spans="1:4" s="2" customFormat="1" ht="25.5" customHeight="1">
      <c r="A23" s="16" t="s">
        <v>23</v>
      </c>
      <c r="B23" s="11">
        <v>12253</v>
      </c>
      <c r="C23" s="11">
        <v>16253</v>
      </c>
      <c r="D23" s="12">
        <f t="shared" si="0"/>
        <v>32.6</v>
      </c>
    </row>
  </sheetData>
  <mergeCells count="2">
    <mergeCell ref="B2:D2"/>
    <mergeCell ref="A1:D1"/>
  </mergeCells>
  <printOptions horizontalCentered="1"/>
  <pageMargins left="0.35433070866141736" right="0.35433070866141736" top="0.7874015748031497" bottom="0.5905511811023623" header="0.5118110236220472" footer="0.5118110236220472"/>
  <pageSetup errors="blank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lijun</dc:creator>
  <cp:keywords/>
  <dc:description/>
  <cp:lastModifiedBy>微软用户</cp:lastModifiedBy>
  <cp:lastPrinted>2019-01-03T07:50:59Z</cp:lastPrinted>
  <dcterms:created xsi:type="dcterms:W3CDTF">2002-01-17T01:21:53Z</dcterms:created>
  <dcterms:modified xsi:type="dcterms:W3CDTF">2019-01-03T07:58:13Z</dcterms:modified>
  <cp:category/>
  <cp:version/>
  <cp:contentType/>
  <cp:contentStatus/>
</cp:coreProperties>
</file>