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 sheetId="7" r:id="rId1"/>
  </sheets>
  <definedNames>
    <definedName name="_xlnm._FilterDatabase" localSheetId="0" hidden="1">.!$A$1:$L$106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F43" authorId="0">
      <text>
        <r>
          <rPr>
            <b/>
            <sz val="9"/>
            <rFont val="Tahoma"/>
            <charset val="134"/>
          </rPr>
          <t>Administrator:</t>
        </r>
        <r>
          <rPr>
            <sz val="9"/>
            <rFont val="Tahoma"/>
            <charset val="134"/>
          </rPr>
          <t xml:space="preserve">
</t>
        </r>
      </text>
    </comment>
    <comment ref="F104" authorId="0">
      <text>
        <r>
          <rPr>
            <b/>
            <sz val="9"/>
            <rFont val="Tahoma"/>
            <charset val="134"/>
          </rPr>
          <t>Administrator:</t>
        </r>
        <r>
          <rPr>
            <sz val="9"/>
            <rFont val="Tahoma"/>
            <charset val="134"/>
          </rPr>
          <t xml:space="preserve">
</t>
        </r>
      </text>
    </comment>
    <comment ref="F105" authorId="0">
      <text>
        <r>
          <rPr>
            <b/>
            <sz val="9"/>
            <rFont val="Tahoma"/>
            <charset val="134"/>
          </rPr>
          <t>Administrator:</t>
        </r>
        <r>
          <rPr>
            <sz val="9"/>
            <rFont val="Tahoma"/>
            <charset val="134"/>
          </rPr>
          <t xml:space="preserve">
</t>
        </r>
      </text>
    </comment>
  </commentList>
</comments>
</file>

<file path=xl/sharedStrings.xml><?xml version="1.0" encoding="utf-8"?>
<sst xmlns="http://schemas.openxmlformats.org/spreadsheetml/2006/main" count="1405" uniqueCount="758">
  <si>
    <t>2023年黄陂区建设工程招投标进场交易服务项目汇总表（1-8月）</t>
  </si>
  <si>
    <t>序号</t>
  </si>
  <si>
    <t>工程名称</t>
  </si>
  <si>
    <t>建设地点</t>
  </si>
  <si>
    <t>建设单位</t>
  </si>
  <si>
    <t>招标联系人及电话</t>
  </si>
  <si>
    <t>行业监管部门</t>
  </si>
  <si>
    <t>招标类别</t>
  </si>
  <si>
    <t>代理机构</t>
  </si>
  <si>
    <t>代理机构
注册地</t>
  </si>
  <si>
    <t>代理联系人及电话</t>
  </si>
  <si>
    <t>公告发布日期</t>
  </si>
  <si>
    <t>开、评标日期</t>
  </si>
  <si>
    <t>中标单位</t>
  </si>
  <si>
    <t>中标单位
注册地</t>
  </si>
  <si>
    <t>项目投资
（万元）</t>
  </si>
  <si>
    <t>中标价
（万元）</t>
  </si>
  <si>
    <t>项目负责人</t>
  </si>
  <si>
    <t>工期</t>
  </si>
  <si>
    <t>服务场次</t>
  </si>
  <si>
    <t>预审</t>
  </si>
  <si>
    <t>开标</t>
  </si>
  <si>
    <t>评标</t>
  </si>
  <si>
    <t>备注</t>
  </si>
  <si>
    <t>合计</t>
  </si>
  <si>
    <t>盘龙城开发区宋岗三路改造工程设计施工总承包</t>
  </si>
  <si>
    <t>盘龙城</t>
  </si>
  <si>
    <t>武汉盘龙城镇建设发展有限公司</t>
  </si>
  <si>
    <t>夏流畅17720569639</t>
  </si>
  <si>
    <t>武汉市黄陂区建筑管理站</t>
  </si>
  <si>
    <t>设计施工总承包</t>
  </si>
  <si>
    <t>大华建设项目管理有限公司</t>
  </si>
  <si>
    <t>武汉市-江岸区</t>
  </si>
  <si>
    <t>李顺安13995631726</t>
  </si>
  <si>
    <t>2022.11.14</t>
  </si>
  <si>
    <t>2023.1.19</t>
  </si>
  <si>
    <t>湖北泽昌鼎盛建设有限公司/安徽省城建设计研究总院股份有限公司</t>
  </si>
  <si>
    <t>武汉市-黄陂区
合肥市-包河区</t>
  </si>
  <si>
    <t>李明</t>
  </si>
  <si>
    <t>G347新河大桥维修改造工程设计施工总承包</t>
  </si>
  <si>
    <t>武湖街</t>
  </si>
  <si>
    <t>武汉市黄陂区交通运输局</t>
  </si>
  <si>
    <t>余啟锋13517238016</t>
  </si>
  <si>
    <t>湖北名达工程咨询有限责任公司</t>
  </si>
  <si>
    <t>武汉市-硚口区</t>
  </si>
  <si>
    <t>陈丹15327279279</t>
  </si>
  <si>
    <t>2022.11.08</t>
  </si>
  <si>
    <t>2023.1.9</t>
  </si>
  <si>
    <t>武汉环通建设集团有限责任公司/中铁大桥勘测设计院集团有限公司/中铁桥隧技术有限公司</t>
  </si>
  <si>
    <t>武汉市-黄陂区
武汉市-汉阳区
南京市-浦口区</t>
  </si>
  <si>
    <t>潘飞普</t>
  </si>
  <si>
    <t>工程费中标价：2342.2132万元设计费中标价：65.15万元</t>
  </si>
  <si>
    <t>黄陂区岱山大道与汉口北大道立交工程—给水管线迁改项目</t>
  </si>
  <si>
    <t>汉口北</t>
  </si>
  <si>
    <t>乐军15927670802</t>
  </si>
  <si>
    <t>武汉市黄陂区水务和湖泊局水务建设科</t>
  </si>
  <si>
    <t>施工</t>
  </si>
  <si>
    <t>2022.11.21</t>
  </si>
  <si>
    <t>2023.1.11</t>
  </si>
  <si>
    <t>武汉启旭荣玖建筑有限公司</t>
  </si>
  <si>
    <t>武汉市-黄陂区</t>
  </si>
  <si>
    <t>王力</t>
  </si>
  <si>
    <t>解放大道延长线（创业路～巨龙大道）供水管道工程设计施工总承包</t>
  </si>
  <si>
    <t>武汉市黄陂区水务和湖泊局</t>
  </si>
  <si>
    <t>颜学兵13971507416</t>
  </si>
  <si>
    <t>武汉民庥项目管理有限公司</t>
  </si>
  <si>
    <t>彭丹18696190908</t>
  </si>
  <si>
    <t>2022.12.13</t>
  </si>
  <si>
    <t>2023.1.3</t>
  </si>
  <si>
    <t>湖北新阳市政工程有限公司/武汉中路宇勤勘察设计有限公司</t>
  </si>
  <si>
    <t>武汉市-新洲区
武汉市-东西湖区</t>
  </si>
  <si>
    <t>刘挺</t>
  </si>
  <si>
    <t>资格后审</t>
  </si>
  <si>
    <t>黄翍区四联垸二站供电工程</t>
  </si>
  <si>
    <t>城关</t>
  </si>
  <si>
    <t>黄陂区四联垸二泵站新建工程项目部</t>
  </si>
  <si>
    <t>喻桂荣
13971625473</t>
  </si>
  <si>
    <t>黄陂区水务和湖泊局水务建设科</t>
  </si>
  <si>
    <t>湖北中楚建设工程咨询有限公司</t>
  </si>
  <si>
    <t>武汉市-江汉区</t>
  </si>
  <si>
    <t>肖迎
18627085127</t>
  </si>
  <si>
    <t>2022.1.19</t>
  </si>
  <si>
    <t>湖北康明电气有限公司</t>
  </si>
  <si>
    <t>武汉市-洪山区</t>
  </si>
  <si>
    <t>张辉</t>
  </si>
  <si>
    <t>人民医院（中心院区）新建10kv进线电源供配电工程</t>
  </si>
  <si>
    <t>前川街</t>
  </si>
  <si>
    <t>黄陂区人民政府前川街道办事处</t>
  </si>
  <si>
    <t>涂红伟
13995593635</t>
  </si>
  <si>
    <t>黄陂区建筑管理站</t>
  </si>
  <si>
    <t>武汉顺政泰工程咨询有限公司</t>
  </si>
  <si>
    <t>叶凤珍
15392965386</t>
  </si>
  <si>
    <t>2022.10.24</t>
  </si>
  <si>
    <t>湖北既济电力集团有限公司/武汉华源电力设计院有限公司</t>
  </si>
  <si>
    <t>武汉市-东西湖区
武汉市-汉南区</t>
  </si>
  <si>
    <t>李程灿</t>
  </si>
  <si>
    <t>临空D线污水主干管道（创业路段）工程</t>
  </si>
  <si>
    <t>黄陂区临空经济区</t>
  </si>
  <si>
    <t>黄陂区城镇排水排污工程项目部（武汉市黄陂区水务局）</t>
  </si>
  <si>
    <t>黄涛
15927436281</t>
  </si>
  <si>
    <t>武汉鑫源建筑工程有限公司/中都工程设计有限公司</t>
  </si>
  <si>
    <t>武汉一黄陂区
成都市-金牛区</t>
  </si>
  <si>
    <t>罗雄</t>
  </si>
  <si>
    <t>临空D线污水主干管北段工程（富智路、创智路至天湖路泵站段）</t>
  </si>
  <si>
    <t>2022.11.11</t>
  </si>
  <si>
    <t>武汉鑫源建筑工程有限公司/泛华建设集团有限公司</t>
  </si>
  <si>
    <t>武汉一黄陂区
北京市-丰台市</t>
  </si>
  <si>
    <t>李晶</t>
  </si>
  <si>
    <t>木兰乡双泉村余家垱1000千伏特高压交流输变电工程线路工程拆迁安置工程</t>
  </si>
  <si>
    <t>黄陂区</t>
  </si>
  <si>
    <t>黄陂区交通运输局</t>
  </si>
  <si>
    <t>陈仕艮
15926297232</t>
  </si>
  <si>
    <t>设计施工</t>
  </si>
  <si>
    <t>陈丹
15327279279</t>
  </si>
  <si>
    <t>湖北尚川建设有限公司/中科瑞城设计有限公司</t>
  </si>
  <si>
    <t>武汉市-黄陂区
郑州市-二七区</t>
  </si>
  <si>
    <t>张湾</t>
  </si>
  <si>
    <t>黄陂区S115省道天河至祁家湾段35kv横祁天电力线路迁改工程</t>
  </si>
  <si>
    <t>S115省道天河至祁家湾段</t>
  </si>
  <si>
    <t>徐智慧
13707135292</t>
  </si>
  <si>
    <t>黄陂区科学技术和经济信息化局</t>
  </si>
  <si>
    <t>2022.11.17</t>
  </si>
  <si>
    <t>湖北联柏建设工程有限公司/武汉供电设计院有限公司</t>
  </si>
  <si>
    <t>武汉市-黄陂区
武汉市-东西湖区</t>
  </si>
  <si>
    <t>李小龙</t>
  </si>
  <si>
    <t>黄陂区清凉寨至刘家山村旅游公路工程</t>
  </si>
  <si>
    <t>黄陂区蔡店街</t>
  </si>
  <si>
    <t>谢光见
13971448580</t>
  </si>
  <si>
    <t>2022.11.22</t>
  </si>
  <si>
    <r>
      <rPr>
        <sz val="10"/>
        <color theme="1"/>
        <rFont val="宋体"/>
        <charset val="134"/>
      </rPr>
      <t>武汉综合交通研究院有限公司/</t>
    </r>
    <r>
      <rPr>
        <sz val="10"/>
        <color rgb="FF000000"/>
        <rFont val="宋体"/>
        <charset val="134"/>
      </rPr>
      <t>武汉鑫睿致建设工程有限公司</t>
    </r>
  </si>
  <si>
    <t xml:space="preserve">武汉市-江岸区
武汉市-黄陂区
</t>
  </si>
  <si>
    <t>褚晨枫</t>
  </si>
  <si>
    <t>武汉航空企业总部区临空港大道（6号路-巨龙大道）及市政配套工程（三期）道路加铺沥青工程监理</t>
  </si>
  <si>
    <t>武汉临空经济区建设投资开发集团有限公司</t>
  </si>
  <si>
    <t>雷嗣佳13971111806</t>
  </si>
  <si>
    <t>监理</t>
  </si>
  <si>
    <t>武汉新地工程造价咨询有限公司</t>
  </si>
  <si>
    <t>陈桂珍18971519362</t>
  </si>
  <si>
    <t>2023.2.6</t>
  </si>
  <si>
    <t>北京中联环建设工程管理有限公司</t>
  </si>
  <si>
    <t>北京市-海淀区</t>
  </si>
  <si>
    <t>张朝风</t>
  </si>
  <si>
    <t>武汉市第一医院（武汉市中西医结合医院）盘龙城医院建设项目（一期）污水处理系统（暂估价招标）</t>
  </si>
  <si>
    <t>武汉建工集团股份有限公司</t>
  </si>
  <si>
    <t>杨家印13995681988</t>
  </si>
  <si>
    <t>武汉市生态环境局黄陂区分局</t>
  </si>
  <si>
    <t>2022.12.7</t>
  </si>
  <si>
    <t>2023.2.10</t>
  </si>
  <si>
    <t>武汉佳园环境工程有限公司</t>
  </si>
  <si>
    <t>蔡青青</t>
  </si>
  <si>
    <t>十里工业园北编站东排水箱涵工程设计施工总承包</t>
  </si>
  <si>
    <t>滠口街</t>
  </si>
  <si>
    <t>武汉市黄陂区人民政府滠口街道办事处</t>
  </si>
  <si>
    <t>潘振18086625786</t>
  </si>
  <si>
    <t>湖北泰元工程咨询有限公司</t>
  </si>
  <si>
    <t>马文15927263742</t>
  </si>
  <si>
    <t>2022.12.14</t>
  </si>
  <si>
    <t>武汉中顺泓建筑工程有限公司/中科瑞城设计有限公司</t>
  </si>
  <si>
    <t>阳志兵</t>
  </si>
  <si>
    <t>2022年汉口北商贸物流枢纽区道路路面提升整治项目设计施工总承包</t>
  </si>
  <si>
    <t>邓攀13986226400</t>
  </si>
  <si>
    <t>2022.12.26</t>
  </si>
  <si>
    <t>2023.2.22</t>
  </si>
  <si>
    <t>武汉环通建设集团有限责任公司/中楚工程勘察设计咨询有限公司</t>
  </si>
  <si>
    <t>武汉市-黄陂区
东湖技术开发区</t>
  </si>
  <si>
    <t>田芙蓉</t>
  </si>
  <si>
    <t>黄陂区2022年农村公路大中修工程</t>
  </si>
  <si>
    <t>陈宇
13886130171</t>
  </si>
  <si>
    <t>其他施工招标</t>
  </si>
  <si>
    <t>2022.10.13</t>
  </si>
  <si>
    <t>武汉市村村路通公路养护有限公司</t>
  </si>
  <si>
    <t>程文华</t>
  </si>
  <si>
    <t>黄陂区2022年农村公路危桥改造工程</t>
  </si>
  <si>
    <t>2022.10.25</t>
  </si>
  <si>
    <t>武汉市村村路通公路养护有限公司/重庆长科工程设计有限公司</t>
  </si>
  <si>
    <t>武汉市-黄陂区
重庆市-渝北区</t>
  </si>
  <si>
    <t>褚世明</t>
  </si>
  <si>
    <t>黄陂产业新城大南街南段（傍花路-中环线）道路工程</t>
  </si>
  <si>
    <t>刘纪军
13098860006</t>
  </si>
  <si>
    <t>2022.10.26</t>
  </si>
  <si>
    <t>武汉市黄陂建筑集团有限公司/湖北省城建设计院股份有限公司</t>
  </si>
  <si>
    <t>武汉市-黄陂区
武汉市-汉阳区</t>
  </si>
  <si>
    <t>尹泽宇</t>
  </si>
  <si>
    <t>黄陂区2022年县道大中修工程</t>
  </si>
  <si>
    <t>余啟锋
13517238016</t>
  </si>
  <si>
    <t>2022.11.16</t>
  </si>
  <si>
    <t>武汉宏畅公路养护建设有限公司</t>
  </si>
  <si>
    <t>潘伟俊</t>
  </si>
  <si>
    <t>横店街和谐路（幸福路至川龙大道）道路工程</t>
  </si>
  <si>
    <t>横店街</t>
  </si>
  <si>
    <t>黄陂区人民政府横店街道办事处</t>
  </si>
  <si>
    <t>林艳
13667222702</t>
  </si>
  <si>
    <t>武汉市黄陂第二建筑工程有限公司/中科瑞城设计有限公司</t>
  </si>
  <si>
    <t>段荣杰</t>
  </si>
  <si>
    <t>G316黄陂区沪蓉铁路至武大互通段改扩建工程</t>
  </si>
  <si>
    <t>沪蓉铁路~武大高速互通段</t>
  </si>
  <si>
    <t>陈涛
18627032277</t>
  </si>
  <si>
    <t>武汉环通建设集团有限责任公司/广东省冶金建筑设计研究院有限公司</t>
  </si>
  <si>
    <t>武汉市-黄陂区
鄂州市-越秀区</t>
  </si>
  <si>
    <t>李星楠</t>
  </si>
  <si>
    <t>黄陂区小型水库雨水情测报和大坝安全监测设施建设项目（2022年度）</t>
  </si>
  <si>
    <t>黄陂区水务和湖泊局</t>
  </si>
  <si>
    <t>刘勋
13871187686</t>
  </si>
  <si>
    <t>设备招标</t>
  </si>
  <si>
    <t>武汉市旭之诚工程咨询有限公司</t>
  </si>
  <si>
    <t>刘璐
18627904528</t>
  </si>
  <si>
    <t>武汉市黄陂区水利建筑安装工程公司/武汉新烽光电股份有限公司</t>
  </si>
  <si>
    <t>武汉一黄陂区
武汉市-东湖技术开发区</t>
  </si>
  <si>
    <t>夏惟</t>
  </si>
  <si>
    <t>武汉市黄陂区农村（城乡）安全饮水提标升级工程（长轩岭街道）设计施工总承包</t>
  </si>
  <si>
    <t>黄陂区长轩岭街</t>
  </si>
  <si>
    <t>颜学兵
13971507416</t>
  </si>
  <si>
    <t>彭丹
18271867102</t>
  </si>
  <si>
    <t>武汉和兴祥建筑工程有限公司/重庆长科工程设计有限公司</t>
  </si>
  <si>
    <t>丁志</t>
  </si>
  <si>
    <t>黄陂区什仔湖截污工程（二次）</t>
  </si>
  <si>
    <t>吴翩
15527074194</t>
  </si>
  <si>
    <t>李顺安
13995631726</t>
  </si>
  <si>
    <t>武汉市黄陂区水利建筑安装工程公司/武汉中路宇勤勘察设计有限公司</t>
  </si>
  <si>
    <t>肖旺生</t>
  </si>
  <si>
    <t>李家集街工业园配套设施建设一期工程</t>
  </si>
  <si>
    <t>李家集街李集街村</t>
  </si>
  <si>
    <t>黄陂区人民政府李家集街道办事处</t>
  </si>
  <si>
    <t>李新源
13294132570</t>
  </si>
  <si>
    <t>天马盛鼎项目管理有限公司</t>
  </si>
  <si>
    <t>菏泽市-牡丹区</t>
  </si>
  <si>
    <t>文虓
18827006312</t>
  </si>
  <si>
    <t>信义兄弟建设集团有限公司/中科瑞城设计有限公司</t>
  </si>
  <si>
    <t>肖露</t>
  </si>
  <si>
    <t>临空经济产业园环汉十南路、红寨路、蓝色宝岛一路、政工路南延线、临空五路、
物工路北延线、渠西路、政工路北段路灯外电接入工程</t>
  </si>
  <si>
    <t>临空经济产业园</t>
  </si>
  <si>
    <t>武汉畅行汉达工程管理有限公司</t>
  </si>
  <si>
    <t>沈潇潇
18571737238</t>
  </si>
  <si>
    <t>电力工程</t>
  </si>
  <si>
    <t>湖北鑫聚诚电力工程有限公司</t>
  </si>
  <si>
    <t>杨福</t>
  </si>
  <si>
    <t>创业路两侧地块污水收集完善工程（勘察）</t>
  </si>
  <si>
    <t>黄陂区横店街</t>
  </si>
  <si>
    <t>武汉盘龙水务建设投资发展有限公司</t>
  </si>
  <si>
    <t>焦园园
15871699736</t>
  </si>
  <si>
    <t>勘察招标</t>
  </si>
  <si>
    <t> 武汉顺政泰工程咨询有限公司</t>
  </si>
  <si>
    <t>武汉-黄陂区</t>
  </si>
  <si>
    <t> 叶凤珍
15392965386</t>
  </si>
  <si>
    <t>2023.1.4</t>
  </si>
  <si>
    <t>湖北核工业勘察设计院</t>
  </si>
  <si>
    <t> 孝感市-市辖区</t>
  </si>
  <si>
    <t>付存华</t>
  </si>
  <si>
    <t>长轩岭消防站建设工程—外电迁改项目</t>
  </si>
  <si>
    <t>长轩岭街</t>
  </si>
  <si>
    <t>黄陂区人民政府长轩岭街道办事处</t>
  </si>
  <si>
    <t>谌云波
15308653795</t>
  </si>
  <si>
    <t>武汉-江岸区</t>
  </si>
  <si>
    <t>2022.12.30</t>
  </si>
  <si>
    <t>武汉瑞恒昌电力安装工程有限公司</t>
  </si>
  <si>
    <t>张剑峰</t>
  </si>
  <si>
    <t>黄陂区“四好农村路”示范县创建综合建设工程勘察设计</t>
  </si>
  <si>
    <t>施梦娜
15871781004</t>
  </si>
  <si>
    <t>勘察设计</t>
  </si>
  <si>
    <t>  刘璐
18627904528</t>
  </si>
  <si>
    <t>2023.1.31</t>
  </si>
  <si>
    <t>武汉中路宇勤勘察设计有限公司/湖北恒普科技有限公司</t>
  </si>
  <si>
    <t>武汉市-东西湖区
武汉市-东湖技术开发区</t>
  </si>
  <si>
    <t>丁国龙</t>
  </si>
  <si>
    <t>黄陂区重点山洪沟姚集河防洪治理工程</t>
  </si>
  <si>
    <t>姚家集街</t>
  </si>
  <si>
    <t>喻桂容
 13971625473</t>
  </si>
  <si>
    <t>马文 15927263742</t>
  </si>
  <si>
    <t>2023.2.15</t>
  </si>
  <si>
    <t>武汉市黄陂区水利建筑安装工程公司</t>
  </si>
  <si>
    <t>陈丽平</t>
  </si>
  <si>
    <t>临空产业园海航工业园一号路(蓝海南路-普洛斯三号路)道路工程</t>
  </si>
  <si>
    <t>临空经济区</t>
  </si>
  <si>
    <t> 武汉盘龙城镇建设发展有限公司</t>
  </si>
  <si>
    <t>夏流畅 17720569639</t>
  </si>
  <si>
    <t>监理招标</t>
  </si>
  <si>
    <t>叶凤珍 15392965386</t>
  </si>
  <si>
    <t>北京中协成工程管理有限公司</t>
  </si>
  <si>
    <t>市辖区-西城区</t>
  </si>
  <si>
    <t>刘越</t>
  </si>
  <si>
    <t>长轩岭街美丽乡村还建点市政配套建设工程-设计施工总承包</t>
  </si>
  <si>
    <t>武汉墨宇天辰工程咨询有限公司</t>
  </si>
  <si>
    <t>涂怀宇
13986145670</t>
  </si>
  <si>
    <t>武汉木兰建设集团有限公司/中煜国际工程设计有限公司</t>
  </si>
  <si>
    <t>武汉市-黄陂区
武汉市-东湖技术开发区</t>
  </si>
  <si>
    <t>杨晴</t>
  </si>
  <si>
    <t>黄陂区蔡店村级管网改造工程</t>
  </si>
  <si>
    <t>黄陂区人民政府蔡店街道办事处</t>
  </si>
  <si>
    <t>程峰 13006125111</t>
  </si>
  <si>
    <t>袁梦
18271867102</t>
  </si>
  <si>
    <t>2023.2.28</t>
  </si>
  <si>
    <t>武汉弘阳建筑工程有限公司/中科瑞城设计有限公司</t>
  </si>
  <si>
    <t>柯尊权</t>
  </si>
  <si>
    <t>祁家湾街朝前街综合整治工程</t>
  </si>
  <si>
    <t>祁家湾街</t>
  </si>
  <si>
    <t>黄陂区人民政府祁家湾街道办事处</t>
  </si>
  <si>
    <t>张军
13797083694</t>
  </si>
  <si>
    <t>武汉聚源项目管理有限公司</t>
  </si>
  <si>
    <t>张荔琳 13006133300</t>
  </si>
  <si>
    <t>2023.3.1</t>
  </si>
  <si>
    <t>武汉北永盛建设工程有限公司/上宸工程设计集团有限公司</t>
  </si>
  <si>
    <t>武汉市-黄陂区
杭州市-拱墅区</t>
  </si>
  <si>
    <t>张宁洁</t>
  </si>
  <si>
    <t>木兰大道二期改造配套还建项目</t>
  </si>
  <si>
    <t>谌云波15308653795</t>
  </si>
  <si>
    <t>武汉市-黄陂区
成都市-金牛区
 郑州市-二七区</t>
  </si>
  <si>
    <t>王平</t>
  </si>
  <si>
    <t>六指街2022年度小型农田水利设施建设</t>
  </si>
  <si>
    <t>黄陂区六指街</t>
  </si>
  <si>
    <t>黄陂区人民政府六指街道办事处</t>
  </si>
  <si>
    <t>李四和
13886053966</t>
  </si>
  <si>
    <t>马文
15927263742</t>
  </si>
  <si>
    <t>武汉北永盛建设工程有限公司/淮安市水利勘测设计研究院有限公司</t>
  </si>
  <si>
    <t>武汉市-黄陂区
鄂州市-清浦区</t>
  </si>
  <si>
    <t>朱亮</t>
  </si>
  <si>
    <t>黄陂区蔡店街姚家山村人居环境整治建设项目</t>
  </si>
  <si>
    <t>黄陂区蔡店街姚家山村</t>
  </si>
  <si>
    <t>王恒元
13986193398</t>
  </si>
  <si>
    <t>彭丹
18696190908</t>
  </si>
  <si>
    <t>2023.2.23</t>
  </si>
  <si>
    <t>武汉市鑫项融建筑工程有限公司/中科盛华工程集团有限公司</t>
  </si>
  <si>
    <t>武汉市-黄陂区
太原市-小店区</t>
  </si>
  <si>
    <t>李吾铭</t>
  </si>
  <si>
    <t>前川城区及南部地区供水管网改造（四期）工程</t>
  </si>
  <si>
    <t>黄陂区前川街</t>
  </si>
  <si>
    <t> 武汉市黄陂区水务和湖泊局</t>
  </si>
  <si>
    <t>2023.2.8</t>
  </si>
  <si>
    <t>武汉通达兴旺建筑工程有限公司/武汉中路宇勤勘察设计有限公司</t>
  </si>
  <si>
    <t>杨梦</t>
  </si>
  <si>
    <t>黄陂区中环线沿线综合提升工程（一期）勘察及初步设计</t>
  </si>
  <si>
    <t>前川街中环线</t>
  </si>
  <si>
    <t>黄陂区城市管理执法局</t>
  </si>
  <si>
    <t>杨鑫
13476182639</t>
  </si>
  <si>
    <t>武汉晟世鑫建设项目管理有限公司</t>
  </si>
  <si>
    <t> 唐梦妍 13554400195</t>
  </si>
  <si>
    <t>中国城市建设研究院有限公司/湖北中卓勘察设计有限公司</t>
  </si>
  <si>
    <t>北京市-西城区
武汉市-江汉区</t>
  </si>
  <si>
    <t>桑映辉</t>
  </si>
  <si>
    <t>黄陂区滠口街睿思路延长线道路工程设计施工总承包</t>
  </si>
  <si>
    <t xml:space="preserve"> 潘振18086625786</t>
  </si>
  <si>
    <t>2022.12.12</t>
  </si>
  <si>
    <t>武汉鑫源建筑工程有限公司/中科瑞城设计有限公司</t>
  </si>
  <si>
    <t xml:space="preserve"> 武汉市-黄陂区
郑州市-二七区</t>
  </si>
  <si>
    <t xml:space="preserve"> 程敏</t>
  </si>
  <si>
    <t>武汉盘龙城经济开发区横山南路(露甲山路-云龙路）道路工程-监理</t>
  </si>
  <si>
    <t xml:space="preserve"> 夏流畅17720569639</t>
  </si>
  <si>
    <t>湖北益信工程咨询有限公司</t>
  </si>
  <si>
    <t>武汉市-东西湖区</t>
  </si>
  <si>
    <t>吕磊15327399889</t>
  </si>
  <si>
    <t>2022.12.28</t>
  </si>
  <si>
    <t>北京市-西城区</t>
  </si>
  <si>
    <t>武汉市第一医院（武汉市中西医结合医院）盘龙城医院建设项目（一期）专用供配电工程（暂估价招标）</t>
  </si>
  <si>
    <t>2023.1.16</t>
  </si>
  <si>
    <t>鹏盛建设集团有限公司</t>
  </si>
  <si>
    <t xml:space="preserve"> 上饶市-广丰县</t>
  </si>
  <si>
    <t>曹爱平</t>
  </si>
  <si>
    <t xml:space="preserve"> 盘龙湖截污工程设计施工总承包招标</t>
  </si>
  <si>
    <t>吴翩15527074194</t>
  </si>
  <si>
    <t>涂怀宇13986145670</t>
  </si>
  <si>
    <t>2023.3.3</t>
  </si>
  <si>
    <t>武汉市黄陂区水利建筑安装工程公司/泛华建设集团有限公司</t>
  </si>
  <si>
    <t xml:space="preserve"> 武汉市-黄陂区
北京市-丰台区</t>
  </si>
  <si>
    <t xml:space="preserve"> 刘俊超</t>
  </si>
  <si>
    <t>黄陂区汉口北西刘路（祥龙路-泵站河西路）道路工程</t>
  </si>
  <si>
    <t>陈惠18062370323</t>
  </si>
  <si>
    <t>2023.3.13</t>
  </si>
  <si>
    <t>2023.4.6</t>
  </si>
  <si>
    <t>武汉市盘龙明达建筑有限公司</t>
  </si>
  <si>
    <t xml:space="preserve">武汉市-黄陂区 </t>
  </si>
  <si>
    <t>范礼义</t>
  </si>
  <si>
    <t>坤合·盘龙云海城一期1#-4#楼、幼儿园、酒店及地下室工程抗震支架采购（含安装）</t>
  </si>
  <si>
    <t>武汉市黄陂区城建投资开发有限公司</t>
  </si>
  <si>
    <t>刘艺13871498537</t>
  </si>
  <si>
    <t>杜威18086517992</t>
  </si>
  <si>
    <t>2023.3.27</t>
  </si>
  <si>
    <t>2023.4.18</t>
  </si>
  <si>
    <t>武汉新盛年科技有限公司</t>
  </si>
  <si>
    <t>武汉市-武昌区</t>
  </si>
  <si>
    <t>黄陂区滠口工业园东路10KV及以下电力线路迁改工程设计施工总承包</t>
  </si>
  <si>
    <t xml:space="preserve"> 陈志友18162785359</t>
  </si>
  <si>
    <t>2023.3.16</t>
  </si>
  <si>
    <t>2023.4.24</t>
  </si>
  <si>
    <t>武汉市楚风建设工程有限责任公司/湖北鼎辰电力工程设计有限公司</t>
  </si>
  <si>
    <t>武汉市-黄陂区
武汉市-武昌区</t>
  </si>
  <si>
    <t xml:space="preserve"> 涂海兵</t>
  </si>
  <si>
    <t>甘露山文旅城【P（2020）101号地块】施工</t>
  </si>
  <si>
    <t>武汉市黄陂区前川街318国道以北</t>
  </si>
  <si>
    <t>武汉融创武地长江文旅城投资发展有限公司</t>
  </si>
  <si>
    <t>杨小勇
13476177662</t>
  </si>
  <si>
    <t>房屋建筑施工</t>
  </si>
  <si>
    <t>陈桂珍
18971519362</t>
  </si>
  <si>
    <t>2023.1.13</t>
  </si>
  <si>
    <t>武汉市-武汉市经济开发区</t>
  </si>
  <si>
    <t>龚龙飞</t>
  </si>
  <si>
    <t>长轩岭小学整体迁建项目</t>
  </si>
  <si>
    <t>武汉市木兰文化旅游发展投资有限公司</t>
  </si>
  <si>
    <t>李蔚
 15927032078</t>
  </si>
  <si>
    <t>赛德勤工程咨询有限公司</t>
  </si>
  <si>
    <t>何飞 15807151199</t>
  </si>
  <si>
    <t>2023.3.2</t>
  </si>
  <si>
    <t>湖北乐宇建设工程有限公司/武汉博宏建设集团有限公司/西北综合勘察设计研究院</t>
  </si>
  <si>
    <t>武汉市-黄陂区
武汉市-汉阳区/西安市-莲湖区</t>
  </si>
  <si>
    <t>张先海</t>
  </si>
  <si>
    <t>G318黄陂二桥至火塔公路改扩建工程</t>
  </si>
  <si>
    <t>刘璐 18627904528</t>
  </si>
  <si>
    <t>武汉环通建设集团有限责任公司</t>
  </si>
  <si>
    <t>刘泽宇</t>
  </si>
  <si>
    <t>投卓·桃花安置房及桃花安置房（北区）监理</t>
  </si>
  <si>
    <t>武汉投卓建设开发有限公司</t>
  </si>
  <si>
    <t>新正源项目咨询有限公司</t>
  </si>
  <si>
    <t>郑州市-金水区</t>
  </si>
  <si>
    <t>彭斌</t>
  </si>
  <si>
    <t>蔡店街道蔡长线道路刷黑工程</t>
  </si>
  <si>
    <t>蔡店街</t>
  </si>
  <si>
    <t>程峰
13006125111</t>
  </si>
  <si>
    <t>2023.3.21</t>
  </si>
  <si>
    <t>湖北楚汉盛世建设工程有限公司</t>
  </si>
  <si>
    <t>王振伟</t>
  </si>
  <si>
    <t>祁家湾街工业园污水管网 （一期） 联通工程</t>
  </si>
  <si>
    <t>大洲设计咨询集团有限公司</t>
  </si>
  <si>
    <t>盐城市-亭湖区</t>
  </si>
  <si>
    <t>彭全 17720598831</t>
  </si>
  <si>
    <t>2023.3.9</t>
  </si>
  <si>
    <t xml:space="preserve"> 武汉中生建工集团有限公司/中匠民大国际工程设计有限公司</t>
  </si>
  <si>
    <t>武汉-黄陂区
成都市-武侯区</t>
  </si>
  <si>
    <t>雷丽芳</t>
  </si>
  <si>
    <t>祁家湾转压站扩容工程</t>
  </si>
  <si>
    <t>黄陂区祁家湾街</t>
  </si>
  <si>
    <t>武汉市黄陂区人民政府祁家湾街道办事处</t>
  </si>
  <si>
    <t>2023.2.9</t>
  </si>
  <si>
    <t>武汉北永盛建设工程有限公司/武汉市给排水工程设计院有限公司</t>
  </si>
  <si>
    <t>武汉-黄陂区
武汉市-硚口区</t>
  </si>
  <si>
    <t>李镭</t>
  </si>
  <si>
    <t>临空产业园2022年环境综合整治项目</t>
  </si>
  <si>
    <t>林艳
 13667222702</t>
  </si>
  <si>
    <t>黄陂区园林和林业局综合科</t>
  </si>
  <si>
    <t>武汉天顺建设工程咨询有限公司</t>
  </si>
  <si>
    <t>魏存斌 13667278317</t>
  </si>
  <si>
    <t>2023.3.23</t>
  </si>
  <si>
    <t>中彧建设有限公司
中科瑞城设计有限公司</t>
  </si>
  <si>
    <t>邓占斌</t>
  </si>
  <si>
    <t>黄陂区木兰湖环湖东路至红安经济开发区连接线公路工程</t>
  </si>
  <si>
    <t>黄陂区木兰乡</t>
  </si>
  <si>
    <t>胡俊华
13886184860</t>
  </si>
  <si>
    <t>2023.3.20</t>
  </si>
  <si>
    <t>湖北桓顺千古建设工程有限公司</t>
  </si>
  <si>
    <t>郭强</t>
  </si>
  <si>
    <t>祁家湾机电工业园三号路道路工程</t>
  </si>
  <si>
    <t>祁家湾工业园</t>
  </si>
  <si>
    <t>张军
 13797083694</t>
  </si>
  <si>
    <t>武汉弘天维泰信息咨询有限公司</t>
  </si>
  <si>
    <t>朱光林 13971135510</t>
  </si>
  <si>
    <t>2023.3.01</t>
  </si>
  <si>
    <t>武汉第四建设集团有限公司/武汉中路宇勤勘察设计有限公司</t>
  </si>
  <si>
    <t>武汉市-黄陂区
 武汉市-东西湖区</t>
  </si>
  <si>
    <t>韦兴娜</t>
  </si>
  <si>
    <t>临空产业园海航十三号路、海航十三号路北段、蓝海二路、蓝海二路北段、蓝海南路北段、横店西路北段道路工程</t>
  </si>
  <si>
    <t>横店街临空经济区</t>
  </si>
  <si>
    <t>夏流畅
17720569639</t>
  </si>
  <si>
    <t>设计采购施工/交钥匙工程总承包</t>
  </si>
  <si>
    <t>耀华建设管理有限公司</t>
  </si>
  <si>
    <t>杭州市-余杭区</t>
  </si>
  <si>
    <t>赵晓鹤
13476073111</t>
  </si>
  <si>
    <t>2023.4.01</t>
  </si>
  <si>
    <t>武汉建工集团股份有限公司/中都工程设计有限公司</t>
  </si>
  <si>
    <t>武汉市经济开发区成都市-金牛区</t>
  </si>
  <si>
    <t>王颖</t>
  </si>
  <si>
    <t>G318黄陂二桥至火塔公路改扩建工程监理</t>
  </si>
  <si>
    <t>2023.3.17</t>
  </si>
  <si>
    <t>湖北三峡建设项目管理股份有限公司</t>
  </si>
  <si>
    <t>董波利</t>
  </si>
  <si>
    <t>城投·丰山府二期项目电梯采购及安装（暂估价招标）（二次）</t>
  </si>
  <si>
    <t>武汉立城北上置业有限公司</t>
  </si>
  <si>
    <t>张蔚   18627936129</t>
  </si>
  <si>
    <t>国信国际工程咨询集团股份有限公司</t>
  </si>
  <si>
    <t>陈鹏18872237992</t>
  </si>
  <si>
    <t>2023.4.12</t>
  </si>
  <si>
    <t xml:space="preserve"> 巨人通力电梯有限公司</t>
  </si>
  <si>
    <t xml:space="preserve"> 浙江湖州市-南浔区</t>
  </si>
  <si>
    <t>汉口北物流园万纬园区道路排水工程勘察</t>
  </si>
  <si>
    <t>施梦娜</t>
  </si>
  <si>
    <t>勘察</t>
  </si>
  <si>
    <t>刘璐18627904528</t>
  </si>
  <si>
    <t>2023.4.17</t>
  </si>
  <si>
    <t>成都西南交通大学设计研究院有限公司</t>
  </si>
  <si>
    <t>四川成都市-金牛区</t>
  </si>
  <si>
    <t>汪丰成</t>
  </si>
  <si>
    <t xml:space="preserve"> 汉口北金融港景观项目设计施工一体化</t>
  </si>
  <si>
    <t>武汉千玉龙地产有限公司</t>
  </si>
  <si>
    <t>夏流畅</t>
  </si>
  <si>
    <t>北京东方华太工程咨询有限公司</t>
  </si>
  <si>
    <t>北京市-东城区</t>
  </si>
  <si>
    <t>林芳15927234456</t>
  </si>
  <si>
    <t>2023.5.5</t>
  </si>
  <si>
    <t xml:space="preserve">武汉市坤晨园林绿化工程有限公司/华茗设计集团有限公司 </t>
  </si>
  <si>
    <t>武汉市-黄陂区  浙江杭州市-拱墅区</t>
  </si>
  <si>
    <t xml:space="preserve"> 代慕琰</t>
  </si>
  <si>
    <t>临空产业园临湾街南段（临空西街-翰宇药业路）道路工程</t>
  </si>
  <si>
    <t>横店街卫山村、大教村</t>
  </si>
  <si>
    <t>湖北路港工程咨询有限公司</t>
  </si>
  <si>
    <t>王康敏
15327380232</t>
  </si>
  <si>
    <t>2023.3.8</t>
  </si>
  <si>
    <t>武汉市黄陂第二建筑工程有限公司
中科瑞城设计有限公司</t>
  </si>
  <si>
    <t>武汉-黄陂区
郑州市-二七区</t>
  </si>
  <si>
    <t xml:space="preserve"> 陈康生</t>
  </si>
  <si>
    <t>武汉农创中心武湖淡水渔业科技园二期（2023年）建设项目</t>
  </si>
  <si>
    <t>黄陂区六指街武湖之滨，西临刘大公路
东连武湖水系</t>
  </si>
  <si>
    <t>武汉市水产发展有限公司</t>
  </si>
  <si>
    <t xml:space="preserve">   丁运敏
18627986679</t>
  </si>
  <si>
    <t>武汉武咨招标代理有限公司</t>
  </si>
  <si>
    <t>管立传
 13638621160</t>
  </si>
  <si>
    <t>武汉市政环境工程建设有限公司
华茗设计集团有限公司</t>
  </si>
  <si>
    <t>武汉市-黄陂区
杭州市-下城区</t>
  </si>
  <si>
    <t>夏元</t>
  </si>
  <si>
    <t>罗汉横山乡村道路工程</t>
  </si>
  <si>
    <t>黄陂区罗汉寺街</t>
  </si>
  <si>
    <t>黄陂区人民政府罗汉寺街道办事处</t>
  </si>
  <si>
    <t>熊军
13707169281</t>
  </si>
  <si>
    <t>市政工程施工</t>
  </si>
  <si>
    <t>梁红霞
 13971043312</t>
  </si>
  <si>
    <t>2023.3.31</t>
  </si>
  <si>
    <t>湖北宇升建筑工程有限公司</t>
  </si>
  <si>
    <t>余章恒</t>
  </si>
  <si>
    <t>前川大道（石阳街-民安街）改造弱电线路及设施迁改工程</t>
  </si>
  <si>
    <t>前川大道（石阳街-民安街）</t>
  </si>
  <si>
    <t xml:space="preserve">  涂红伟
13995593635</t>
  </si>
  <si>
    <t>魏存斌
 18140668021</t>
  </si>
  <si>
    <t>武汉全信通通信工程有限公司/湖北邮电规划设计有限公司</t>
  </si>
  <si>
    <t>武汉市-江岸区
 武汉市-江汉区</t>
  </si>
  <si>
    <t>王华兵</t>
  </si>
  <si>
    <t>黄陂区S115省道天河至祁家湾段10/0.38KV电力线路迁改工程</t>
  </si>
  <si>
    <t>徐智慧
 13707135292</t>
  </si>
  <si>
    <t>2023.4.4</t>
  </si>
  <si>
    <t>武汉利达建设集团有限公司</t>
  </si>
  <si>
    <t>武汉市-汉南区</t>
  </si>
  <si>
    <t>唐应华</t>
  </si>
  <si>
    <t>临空产业园海航十三号路、海航十三号路北段、蓝海二路、蓝海二路北段、蓝海南路北段、横店西路北段道路工程监理</t>
  </si>
  <si>
    <t>黄陂区横店街临空经济区</t>
  </si>
  <si>
    <t>驿大项目管理有限公司</t>
  </si>
  <si>
    <t>成都市-金牛区</t>
  </si>
  <si>
    <t>张传信</t>
  </si>
  <si>
    <t>武汉市黄陂区界河系统治理工程勘察</t>
  </si>
  <si>
    <t>武汉市黄陂区</t>
  </si>
  <si>
    <t>武汉市黄陂区河道堤防工程管理总段</t>
  </si>
  <si>
    <t>朱立新
 13607152718</t>
  </si>
  <si>
    <t>武汉金源祥工程投资顾问有限公司</t>
  </si>
  <si>
    <t>罗姝婧
 18071710271</t>
  </si>
  <si>
    <t>2023.3.29</t>
  </si>
  <si>
    <t>建勘勘测有限公司</t>
  </si>
  <si>
    <t>牡丹江市-东安区</t>
  </si>
  <si>
    <t>王军</t>
  </si>
  <si>
    <t>武汉市黄陂区中小河流系统治理前期技术咨询</t>
  </si>
  <si>
    <t>其他服务招标</t>
  </si>
  <si>
    <t>陈经理
18071710271</t>
  </si>
  <si>
    <t>湖北建科国际工程有限公司</t>
  </si>
  <si>
    <t>武汉市-东湖技术开发区</t>
  </si>
  <si>
    <t>黄万松</t>
  </si>
  <si>
    <t>罗汉寺街东升大道提升改造工程初步设计</t>
  </si>
  <si>
    <t>邓利辉
15926418069</t>
  </si>
  <si>
    <t>设计招标</t>
  </si>
  <si>
    <t>武汉文禾工程咨询有限公司</t>
  </si>
  <si>
    <t>吴琳
 13476121868</t>
  </si>
  <si>
    <t>2023.5.9</t>
  </si>
  <si>
    <t>泛华建设集团有限公司</t>
  </si>
  <si>
    <t>北京市-丰台区</t>
  </si>
  <si>
    <t>陈红庆</t>
  </si>
  <si>
    <t>前川城区8.12暴雨渍水点应急工程设计二标</t>
  </si>
  <si>
    <t>2023.5.4</t>
  </si>
  <si>
    <t>武汉市黄陂区水利建筑安装工程公司/湖北建科国际工程有限公司</t>
  </si>
  <si>
    <t>武汉-黄陂区
武汉市-东湖技术开发区</t>
  </si>
  <si>
    <t>丁雷</t>
  </si>
  <si>
    <t>前川城区8.13暴雨渍水点应急工程设计一标</t>
  </si>
  <si>
    <t>武汉市黄陂建筑集团有限公司
中国城市建设研究院有限公司</t>
  </si>
  <si>
    <t>武汉-黄陂区
北京-西城区</t>
  </si>
  <si>
    <t>江梦玲</t>
  </si>
  <si>
    <t>黃陂区滠口街东泰路道路工程</t>
  </si>
  <si>
    <t>黄陂区滠口街十里工业园</t>
  </si>
  <si>
    <t>黄陂区人民政府滠口街道办事处</t>
  </si>
  <si>
    <t>潘振
18086625786</t>
  </si>
  <si>
    <t>2023.3.28</t>
  </si>
  <si>
    <t>张亚婷</t>
  </si>
  <si>
    <t>木兰大道二期改造配套还建项目监理</t>
  </si>
  <si>
    <t>2023.5.12</t>
  </si>
  <si>
    <t>远瓴工程咨询集团有限公司</t>
  </si>
  <si>
    <t>北京市-昌平区</t>
  </si>
  <si>
    <t>贾俊瑆</t>
  </si>
  <si>
    <t>甘露山文旅城【P（2020）102号地块】二期F地块工程</t>
  </si>
  <si>
    <t>黄陂区前川街横五路以北、滠水河以东、
钓台道以南、中环线以西</t>
  </si>
  <si>
    <t>杨闻海
18162349191</t>
  </si>
  <si>
    <t>2023.5.6</t>
  </si>
  <si>
    <t>武汉建开工程总承包有限责任公司</t>
  </si>
  <si>
    <t>武汉市-新洲区</t>
  </si>
  <si>
    <t>廖文</t>
  </si>
  <si>
    <t>黄陂区夏家寺灌区续建配套与节水改造项目可行性研究、勘察及设计</t>
  </si>
  <si>
    <t>黄陂区夏家寺灌区</t>
  </si>
  <si>
    <t>武汉市黄陂区夏家寺水库管理处</t>
  </si>
  <si>
    <t>李为民
15827063558</t>
  </si>
  <si>
    <t>袁梦18271867102</t>
  </si>
  <si>
    <t>2023.5.26</t>
  </si>
  <si>
    <t>淮安市水利勘测设计研究院有限公司</t>
  </si>
  <si>
    <t>鄂州市-清浦区</t>
  </si>
  <si>
    <t>林农</t>
  </si>
  <si>
    <t>黄陂区农村公路提升工程-2022年第三批（姚家集街孛王线）</t>
  </si>
  <si>
    <t>2023.5.29</t>
  </si>
  <si>
    <t>张胜安</t>
  </si>
  <si>
    <t>黄陂区侦鲁路下穿通道主体工程</t>
  </si>
  <si>
    <t>魏存斌
18140668021</t>
  </si>
  <si>
    <t>2023.6.7</t>
  </si>
  <si>
    <t>吕锴鑫</t>
  </si>
  <si>
    <t>武大高速建设工程借用黄陂区地方农村公路损坏恢复工程一标</t>
  </si>
  <si>
    <t>位于武大高速黄陂区沿线六街境内</t>
  </si>
  <si>
    <t>武汉鑫睿致建设工程有限公司</t>
  </si>
  <si>
    <t>代成</t>
  </si>
  <si>
    <t>武大高速建设工程借用黄陂区地方农村公路损坏恢复工程二标</t>
  </si>
  <si>
    <t>2023.6.8</t>
  </si>
  <si>
    <t>伍学平</t>
  </si>
  <si>
    <t>武汉市黄陂新武湖水厂取水设施应急加固工程设计施工总承包</t>
  </si>
  <si>
    <t>武汉黄陂上实水务有限公司</t>
  </si>
  <si>
    <t>张庆华15988950737</t>
  </si>
  <si>
    <t>湖北省招标股份有限公司（项目四部）</t>
  </si>
  <si>
    <t>肖雯15807146668</t>
  </si>
  <si>
    <t>2023.5.11</t>
  </si>
  <si>
    <t>2023.6.2</t>
  </si>
  <si>
    <t>中煤湖北地质勘察基础工程有限公司/长江勘测规划设计研究有限责任公司</t>
  </si>
  <si>
    <t>武汉市-武昌区
武汉市-江岸区</t>
  </si>
  <si>
    <t>夏建军</t>
  </si>
  <si>
    <t>城投·丰山府二期项目专用供电及公用供电土建通道工程</t>
  </si>
  <si>
    <t>张蔚18627936129</t>
  </si>
  <si>
    <t>2023.5.17</t>
  </si>
  <si>
    <t>2023.6.21</t>
  </si>
  <si>
    <t>刘彦</t>
  </si>
  <si>
    <t>武汉盘龙城经济开发区管理委员会白云还建小区一二三四期供电工程（专用供电）</t>
  </si>
  <si>
    <t>武汉盘龙城经济开发区管理委员会</t>
  </si>
  <si>
    <t>李梦婷13317134536</t>
  </si>
  <si>
    <t>2023.5.23</t>
  </si>
  <si>
    <t>2023.6.30</t>
  </si>
  <si>
    <t>武汉腾江电力工程有限公司</t>
  </si>
  <si>
    <t>陈才安</t>
  </si>
  <si>
    <t>松·苑装修工程设计施工一体化</t>
  </si>
  <si>
    <t>武汉木兰产业投资有限公司</t>
  </si>
  <si>
    <t>熊艺畅18162416619</t>
  </si>
  <si>
    <t>吴琳13476121868</t>
  </si>
  <si>
    <t>2023.6.15</t>
  </si>
  <si>
    <t>湖北伊雪建筑工程有限公司
珠海市建筑设计院</t>
  </si>
  <si>
    <t>武汉市-青山区
珠海市-香洲区</t>
  </si>
  <si>
    <t>刘玮玮</t>
  </si>
  <si>
    <t>武汉市第一医院（武汉市中西医结合医院）盘龙城医院建设项目（一期）标识系统采购及安装（暂估价招标）</t>
  </si>
  <si>
    <t>检测服务</t>
  </si>
  <si>
    <t>2023.5.19</t>
  </si>
  <si>
    <t>2023.6.12</t>
  </si>
  <si>
    <t>武汉北辰印记标识有限公司</t>
  </si>
  <si>
    <t>吴启东</t>
  </si>
  <si>
    <t>横店街西郊花园还建小区项目（天河还建点）B区监理</t>
  </si>
  <si>
    <t>横店街新春村</t>
  </si>
  <si>
    <t>彭跃成
13971612009</t>
  </si>
  <si>
    <t>2023.6.16</t>
  </si>
  <si>
    <t>2023.7.12</t>
  </si>
  <si>
    <t>武汉市江北工程建设监理有限责任公司</t>
  </si>
  <si>
    <t>陈江红</t>
  </si>
  <si>
    <t>黄陂区中环线沿线综合提升工程（一期）</t>
  </si>
  <si>
    <t>前川街 前川街中环线</t>
  </si>
  <si>
    <t>武汉市黄陂区城市管理执法局</t>
  </si>
  <si>
    <t xml:space="preserve"> 杨鑫
 13476182639</t>
  </si>
  <si>
    <t>陈丹 15327279279</t>
  </si>
  <si>
    <t>武汉市盘龙明达建筑有限公司/安徽省城建设计研究总院股份有限公司</t>
  </si>
  <si>
    <t>徐虎</t>
  </si>
  <si>
    <t>黄陂区临空产业园编组站东区电力保障工程</t>
  </si>
  <si>
    <t>黄陂区临空产业园编组站东区</t>
  </si>
  <si>
    <t>武汉市黄陂区科学技术和经济信息化局</t>
  </si>
  <si>
    <t>王志勇
15927537679</t>
  </si>
  <si>
    <t>丁鹏 15072383220</t>
  </si>
  <si>
    <t>2023.5.25</t>
  </si>
  <si>
    <t>2023.7.14</t>
  </si>
  <si>
    <t>武汉市合众电气设备制造有限公司</t>
  </si>
  <si>
    <t>武汉市市-黄陂区</t>
  </si>
  <si>
    <t>熊生华</t>
  </si>
  <si>
    <t>黄陂产业新城石阳街道路工程</t>
  </si>
  <si>
    <t>武汉市黄陂区人民政府前川街道办事处</t>
  </si>
  <si>
    <t>湖北省航道工程有限公司
中都工程设计有限公司</t>
  </si>
  <si>
    <t>武汉市-武汉市经济开发区
成都市-金牛区</t>
  </si>
  <si>
    <t>陈建洲</t>
  </si>
  <si>
    <t>S115孝昌京珠李集互通至黄陂区改扩建武汉段-电力杆线迁改等6个专项项目</t>
  </si>
  <si>
    <t xml:space="preserve">  张怀斌
13367255955</t>
  </si>
  <si>
    <t>2023.6.9</t>
  </si>
  <si>
    <t>2023.7.18</t>
  </si>
  <si>
    <t>中祥冠一建设集团有限公司</t>
  </si>
  <si>
    <t>成都市-武侯区</t>
  </si>
  <si>
    <t>邓江波</t>
  </si>
  <si>
    <t>S115孝昌京珠李集互通至黄陂区改扩建武汉段通信管线迁改（李集段）</t>
  </si>
  <si>
    <t>2023.7.19</t>
  </si>
  <si>
    <t>武汉市新城通信线路工程有限公司</t>
  </si>
  <si>
    <t>陈斌</t>
  </si>
  <si>
    <t>S115孝昌京珠李集互通至黄陂区改扩建武汉段通信管线迁改（祁家湾段）</t>
  </si>
  <si>
    <t>武汉宜信驰通信工程有限公司</t>
  </si>
  <si>
    <t>黄明圆</t>
  </si>
  <si>
    <t>木兰大道（S108）姚家集至车站村段改建工程-公安监控迁改工程</t>
  </si>
  <si>
    <t>2023.7.3</t>
  </si>
  <si>
    <t>2023.7.26</t>
  </si>
  <si>
    <t>武汉标欣交通工程有限公司</t>
  </si>
  <si>
    <t>蔡宇峰</t>
  </si>
  <si>
    <t>甘露山文旅城[P(2020)100号地块]高低压供配电工程</t>
  </si>
  <si>
    <t>前川街318国道以北、滠水河以东、横五路以南</t>
  </si>
  <si>
    <t>张亦涵
 15586478627</t>
  </si>
  <si>
    <t>武汉城建招标代理有限公司</t>
  </si>
  <si>
    <t>杨冠男
 13125095509</t>
  </si>
  <si>
    <t>2023.7.7</t>
  </si>
  <si>
    <t>2023.7.31</t>
  </si>
  <si>
    <t>湖北鼎辰电力工程设计有限公司
湖北瓯楚输变电工程有限公司</t>
  </si>
  <si>
    <t>张桂森</t>
  </si>
  <si>
    <t>黄陂岱山大道至汉口北立交10kV线路电力迁改工程（终迁）</t>
  </si>
  <si>
    <t>王志勇   15927537679</t>
  </si>
  <si>
    <t>丁鹏15072383220</t>
  </si>
  <si>
    <t>2023.5.15</t>
  </si>
  <si>
    <t>2023.7.11</t>
  </si>
  <si>
    <t>武汉高华市政工程有限公司</t>
  </si>
  <si>
    <t>严红姗</t>
  </si>
  <si>
    <t>汉口北物流园万纬园区道路排水工程-设计施工总承包</t>
  </si>
  <si>
    <t>熊要武13886056556</t>
  </si>
  <si>
    <t>武汉市盘龙明达建筑有限公司              湖北建科国际工程有限公司</t>
  </si>
  <si>
    <t>武汉市-黄陂区     武汉市-东湖开发区</t>
  </si>
  <si>
    <t>田波</t>
  </si>
  <si>
    <t>湿地公约黄陂区保障线路提升工程设计施工总承包</t>
  </si>
  <si>
    <t xml:space="preserve"> 武汉市黄陂区园林和林业局</t>
  </si>
  <si>
    <t>侯新华 13317124097</t>
  </si>
  <si>
    <t>吴琳 13476121868</t>
  </si>
  <si>
    <t>203.6.13</t>
  </si>
  <si>
    <t>2023.7.21</t>
  </si>
  <si>
    <t>武汉中顺泓建筑工程有限公司              安徽省城建设计研究总院股份有限公司</t>
  </si>
  <si>
    <t>武汉市-黄陂区     合肥市-包河区</t>
  </si>
  <si>
    <t>宋志海</t>
  </si>
  <si>
    <t>杨鑫 13476182639</t>
  </si>
  <si>
    <t>唐梦妍13554400195</t>
  </si>
  <si>
    <t>2023.8.4</t>
  </si>
  <si>
    <t>湖北中南华大建设项目管理有限公司</t>
  </si>
  <si>
    <t>王诗恒</t>
  </si>
  <si>
    <t>S234黄陂区韩集至长岭岗段新建工程勘察及初步设计</t>
  </si>
  <si>
    <t>武汉市黄陂区公路管理局</t>
  </si>
  <si>
    <t>2023.7.24</t>
  </si>
  <si>
    <t>2023.8.16</t>
  </si>
  <si>
    <t>中国市政工程中南设计研究总院有限公司</t>
  </si>
  <si>
    <t>徐斌</t>
  </si>
  <si>
    <t>黄陂区2023年农村安全饮水建后管护项目</t>
  </si>
  <si>
    <t>2023.8.21</t>
  </si>
  <si>
    <t>湖北华旺建设工程有限公司</t>
  </si>
  <si>
    <t>陈小宇</t>
  </si>
  <si>
    <t>刘店立交声环境综合整治工程二期</t>
  </si>
  <si>
    <t>佟先圣13871150749</t>
  </si>
  <si>
    <t>山东省-菏泽市-牡丹区</t>
  </si>
  <si>
    <t>文仲卿13307189789</t>
  </si>
  <si>
    <t>2023.8.3</t>
  </si>
  <si>
    <t>2023.8.24</t>
  </si>
  <si>
    <t>武汉盘龙鑫龙建筑工程有限公司</t>
  </si>
  <si>
    <t>唐晓娟</t>
  </si>
  <si>
    <t>S117黄陂区武湖至火庙段路面养护大修工程</t>
  </si>
  <si>
    <t>余啟锋   13517238016</t>
  </si>
  <si>
    <t>2023.7.28</t>
  </si>
  <si>
    <t>2023.8.18</t>
  </si>
  <si>
    <t>范永娜</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</si>
</sst>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yyyy/mm/dd"/>
  </numFmts>
  <fonts count="31">
    <font>
      <sz val="11"/>
      <color theme="1"/>
      <name val="宋体"/>
      <charset val="134"/>
      <scheme val="minor"/>
    </font>
    <font>
      <b/>
      <sz val="11"/>
      <color theme="1"/>
      <name val="宋体"/>
      <charset val="134"/>
      <scheme val="minor"/>
    </font>
    <font>
      <sz val="10"/>
      <color theme="1"/>
      <name val="宋体"/>
      <charset val="134"/>
    </font>
    <font>
      <sz val="10"/>
      <color theme="1"/>
      <name val="宋体"/>
      <charset val="134"/>
      <scheme val="minor"/>
    </font>
    <font>
      <b/>
      <sz val="24"/>
      <color theme="1"/>
      <name val="黑体"/>
      <charset val="134"/>
    </font>
    <font>
      <b/>
      <sz val="12"/>
      <color theme="1"/>
      <name val="宋体"/>
      <charset val="134"/>
      <scheme val="minor"/>
    </font>
    <font>
      <sz val="10"/>
      <name val="宋体"/>
      <charset val="134"/>
    </font>
    <font>
      <sz val="10"/>
      <color rgb="FF00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9"/>
      <name val="Tahoma"/>
      <charset val="134"/>
    </font>
    <font>
      <sz val="9"/>
      <name val="Tahoma"/>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xf numFmtId="0" fontId="28" fillId="0" borderId="0"/>
    <xf numFmtId="0" fontId="28" fillId="0" borderId="0"/>
    <xf numFmtId="0" fontId="0" fillId="0" borderId="0">
      <alignment vertical="center"/>
    </xf>
  </cellStyleXfs>
  <cellXfs count="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0" fillId="0" borderId="0" xfId="0" applyAlignment="1">
      <alignment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 xfId="0" applyFont="1" applyFill="1" applyBorder="1" applyAlignment="1">
      <alignment horizontal="center" vertical="center" wrapText="1"/>
    </xf>
    <xf numFmtId="0" fontId="6" fillId="0" borderId="2" xfId="51"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0" fontId="2" fillId="0" borderId="2" xfId="51"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49" applyFont="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51" applyFont="1" applyFill="1" applyBorder="1" applyAlignment="1">
      <alignment horizontal="center" vertical="center" wrapText="1"/>
    </xf>
    <xf numFmtId="0" fontId="6" fillId="0" borderId="2" xfId="51" applyFont="1" applyBorder="1" applyAlignment="1">
      <alignment horizontal="center" vertical="top" wrapText="1"/>
    </xf>
    <xf numFmtId="0" fontId="4" fillId="0" borderId="3" xfId="0" applyFont="1" applyBorder="1" applyAlignment="1">
      <alignment horizontal="centerContinuous" vertical="center"/>
    </xf>
    <xf numFmtId="0" fontId="5" fillId="0" borderId="2" xfId="0" applyFont="1" applyBorder="1" applyAlignment="1">
      <alignment horizontal="center" vertical="center" wrapText="1"/>
    </xf>
    <xf numFmtId="176" fontId="1" fillId="0" borderId="2" xfId="0" applyNumberFormat="1" applyFont="1" applyBorder="1" applyAlignment="1">
      <alignment horizontal="center" vertical="center" wrapText="1"/>
    </xf>
    <xf numFmtId="14" fontId="2" fillId="0" borderId="2" xfId="0" applyNumberFormat="1" applyFont="1" applyBorder="1" applyAlignment="1">
      <alignment horizontal="center" vertical="center" wrapText="1"/>
    </xf>
    <xf numFmtId="0" fontId="7" fillId="0" borderId="2" xfId="0" applyFont="1" applyBorder="1" applyAlignment="1">
      <alignment horizontal="center" vertical="center"/>
    </xf>
    <xf numFmtId="0" fontId="7" fillId="2" borderId="2" xfId="0" applyFont="1" applyFill="1" applyBorder="1" applyAlignment="1">
      <alignment horizontal="center" vertical="center" wrapText="1"/>
    </xf>
    <xf numFmtId="14" fontId="7" fillId="0" borderId="2"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77" fontId="6" fillId="0" borderId="2" xfId="51" applyNumberFormat="1" applyFont="1" applyBorder="1" applyAlignment="1">
      <alignment horizontal="center" vertical="center" wrapText="1"/>
    </xf>
    <xf numFmtId="0" fontId="4" fillId="0" borderId="0" xfId="0" applyFont="1" applyAlignment="1">
      <alignment horizontal="centerContinuous" vertical="center"/>
    </xf>
    <xf numFmtId="1" fontId="1" fillId="0" borderId="2" xfId="0" applyNumberFormat="1" applyFont="1" applyBorder="1" applyAlignment="1">
      <alignment horizontal="center" vertical="center" wrapText="1"/>
    </xf>
    <xf numFmtId="0" fontId="1" fillId="0" borderId="2" xfId="0" applyFont="1" applyBorder="1" applyAlignment="1">
      <alignment vertical="center" wrapText="1"/>
    </xf>
    <xf numFmtId="0" fontId="2" fillId="0" borderId="4" xfId="51" applyFont="1" applyBorder="1" applyAlignment="1">
      <alignment horizontal="center" vertical="center" wrapText="1"/>
    </xf>
    <xf numFmtId="0" fontId="6" fillId="2" borderId="2" xfId="0" applyFont="1" applyFill="1" applyBorder="1" applyAlignment="1">
      <alignment horizontal="center" vertical="center" wrapText="1"/>
    </xf>
    <xf numFmtId="0" fontId="2" fillId="0" borderId="2" xfId="51" applyFont="1" applyFill="1" applyBorder="1" applyAlignment="1">
      <alignment horizontal="center" vertical="center" wrapText="1"/>
    </xf>
    <xf numFmtId="0" fontId="2" fillId="0" borderId="2" xfId="0" applyFont="1" applyBorder="1" applyAlignment="1">
      <alignment horizontal="center" vertical="top" wrapText="1"/>
    </xf>
    <xf numFmtId="0" fontId="3" fillId="0" borderId="0" xfId="0" applyFont="1" applyFill="1">
      <alignment vertical="center"/>
    </xf>
    <xf numFmtId="0" fontId="2" fillId="2" borderId="2" xfId="0" applyFont="1" applyFill="1" applyBorder="1" applyAlignment="1">
      <alignment horizontal="center" vertical="center" wrapText="1"/>
    </xf>
    <xf numFmtId="1" fontId="2" fillId="0" borderId="5" xfId="0" applyNumberFormat="1" applyFont="1" applyBorder="1" applyAlignment="1">
      <alignment horizontal="center" vertical="center" wrapText="1"/>
    </xf>
    <xf numFmtId="0" fontId="8" fillId="0" borderId="2" xfId="0" applyFont="1" applyBorder="1" applyAlignment="1">
      <alignment horizontal="center" vertical="center" wrapText="1"/>
    </xf>
    <xf numFmtId="0" fontId="3"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xfId="50"/>
    <cellStyle name="常规 3" xfId="51"/>
    <cellStyle name="常规 4"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6"/>
  <sheetViews>
    <sheetView tabSelected="1" workbookViewId="0">
      <pane xSplit="2" ySplit="3" topLeftCell="C88" activePane="bottomRight" state="frozen"/>
      <selection/>
      <selection pane="topRight"/>
      <selection pane="bottomLeft"/>
      <selection pane="bottomRight" activeCell="B2" sqref="B$1:B$1048576"/>
    </sheetView>
  </sheetViews>
  <sheetFormatPr defaultColWidth="9" defaultRowHeight="30" customHeight="1"/>
  <cols>
    <col min="1" max="1" width="5.75" customWidth="1"/>
    <col min="2" max="2" width="21.625" style="4" customWidth="1"/>
    <col min="3" max="3" width="9.375" customWidth="1"/>
    <col min="4" max="4" width="17.5" customWidth="1"/>
    <col min="5" max="5" width="12.375" customWidth="1"/>
    <col min="6" max="6" width="13.25" customWidth="1"/>
    <col min="7" max="7" width="8.5" customWidth="1"/>
    <col min="8" max="8" width="14.75" customWidth="1"/>
    <col min="9" max="9" width="7" customWidth="1"/>
    <col min="10" max="10" width="11.375" customWidth="1"/>
    <col min="11" max="11" width="9.625" customWidth="1"/>
    <col min="12" max="12" width="9.875" customWidth="1"/>
    <col min="13" max="13" width="20.5" customWidth="1"/>
    <col min="14" max="15" width="13.125" customWidth="1"/>
    <col min="16" max="16" width="14.5" customWidth="1"/>
    <col min="17" max="17" width="9.5" customWidth="1"/>
    <col min="18" max="18" width="7" customWidth="1"/>
    <col min="19" max="19" width="6.125" customWidth="1"/>
    <col min="20" max="20" width="6" customWidth="1"/>
    <col min="21" max="21" width="5.625" customWidth="1"/>
    <col min="22" max="22" width="5.75" customWidth="1"/>
    <col min="23" max="23" width="5.125" style="5" customWidth="1"/>
  </cols>
  <sheetData>
    <row r="1" customHeight="1" spans="1:18">
      <c r="A1" s="6" t="s">
        <v>0</v>
      </c>
      <c r="B1" s="7"/>
      <c r="C1" s="6"/>
      <c r="D1" s="6"/>
      <c r="E1" s="6"/>
      <c r="F1" s="6"/>
      <c r="G1" s="6"/>
      <c r="H1" s="6"/>
      <c r="I1" s="6"/>
      <c r="J1" s="6"/>
      <c r="K1" s="6"/>
      <c r="L1" s="6"/>
      <c r="M1" s="30"/>
      <c r="N1" s="30"/>
      <c r="O1" s="30"/>
      <c r="P1" s="30"/>
      <c r="Q1" s="30"/>
      <c r="R1" s="39"/>
    </row>
    <row r="2" customHeight="1" spans="1:23">
      <c r="A2" s="8" t="s">
        <v>1</v>
      </c>
      <c r="B2" s="9" t="s">
        <v>2</v>
      </c>
      <c r="C2" s="10" t="s">
        <v>3</v>
      </c>
      <c r="D2" s="10" t="s">
        <v>4</v>
      </c>
      <c r="E2" s="10" t="s">
        <v>5</v>
      </c>
      <c r="F2" s="10" t="s">
        <v>6</v>
      </c>
      <c r="G2" s="10" t="s">
        <v>7</v>
      </c>
      <c r="H2" s="10" t="s">
        <v>8</v>
      </c>
      <c r="I2" s="10" t="s">
        <v>9</v>
      </c>
      <c r="J2" s="10" t="s">
        <v>10</v>
      </c>
      <c r="K2" s="10" t="s">
        <v>11</v>
      </c>
      <c r="L2" s="10" t="s">
        <v>12</v>
      </c>
      <c r="M2" s="31" t="s">
        <v>13</v>
      </c>
      <c r="N2" s="31" t="s">
        <v>14</v>
      </c>
      <c r="O2" s="31" t="s">
        <v>15</v>
      </c>
      <c r="P2" s="31" t="s">
        <v>16</v>
      </c>
      <c r="Q2" s="31" t="s">
        <v>17</v>
      </c>
      <c r="R2" s="31" t="s">
        <v>18</v>
      </c>
      <c r="S2" s="31" t="s">
        <v>19</v>
      </c>
      <c r="T2" s="31" t="s">
        <v>20</v>
      </c>
      <c r="U2" s="31" t="s">
        <v>21</v>
      </c>
      <c r="V2" s="31" t="s">
        <v>22</v>
      </c>
      <c r="W2" s="31" t="s">
        <v>23</v>
      </c>
    </row>
    <row r="3" s="1" customFormat="1" ht="27" customHeight="1" spans="1:23">
      <c r="A3" s="11"/>
      <c r="B3" s="12" t="s">
        <v>24</v>
      </c>
      <c r="C3" s="13"/>
      <c r="D3" s="13"/>
      <c r="E3" s="13"/>
      <c r="F3" s="13"/>
      <c r="G3" s="13"/>
      <c r="H3" s="13"/>
      <c r="I3" s="13"/>
      <c r="J3" s="13"/>
      <c r="K3" s="13"/>
      <c r="L3" s="13"/>
      <c r="M3" s="13"/>
      <c r="N3" s="13"/>
      <c r="O3" s="32">
        <f>SUM(O4:O105)</f>
        <v>409549.814</v>
      </c>
      <c r="P3" s="32">
        <f>SUM(P4:P105)</f>
        <v>367926.684305</v>
      </c>
      <c r="Q3" s="13"/>
      <c r="R3" s="13"/>
      <c r="S3" s="40">
        <f>SUM(S4:S105)</f>
        <v>273</v>
      </c>
      <c r="T3" s="40">
        <f>SUM(T4:T105)</f>
        <v>69</v>
      </c>
      <c r="U3" s="40">
        <f>SUM(U4:U105)</f>
        <v>102</v>
      </c>
      <c r="V3" s="40">
        <f>SUM(V4:V105)</f>
        <v>102</v>
      </c>
      <c r="W3" s="41"/>
    </row>
    <row r="4" s="2" customFormat="1" customHeight="1" spans="1:23">
      <c r="A4" s="14">
        <v>1</v>
      </c>
      <c r="B4" s="15" t="s">
        <v>25</v>
      </c>
      <c r="C4" s="16" t="s">
        <v>26</v>
      </c>
      <c r="D4" s="17" t="s">
        <v>27</v>
      </c>
      <c r="E4" s="17" t="s">
        <v>28</v>
      </c>
      <c r="F4" s="17" t="s">
        <v>29</v>
      </c>
      <c r="G4" s="16" t="s">
        <v>30</v>
      </c>
      <c r="H4" s="17" t="s">
        <v>31</v>
      </c>
      <c r="I4" s="17" t="s">
        <v>32</v>
      </c>
      <c r="J4" s="17" t="s">
        <v>33</v>
      </c>
      <c r="K4" s="17" t="s">
        <v>34</v>
      </c>
      <c r="L4" s="17" t="s">
        <v>35</v>
      </c>
      <c r="M4" s="17" t="s">
        <v>36</v>
      </c>
      <c r="N4" s="17" t="s">
        <v>37</v>
      </c>
      <c r="O4" s="17">
        <v>2412.945</v>
      </c>
      <c r="P4" s="17">
        <v>2374.8252</v>
      </c>
      <c r="Q4" s="17" t="s">
        <v>38</v>
      </c>
      <c r="R4" s="17">
        <v>365</v>
      </c>
      <c r="S4" s="14">
        <f>T4+U4+V4</f>
        <v>3</v>
      </c>
      <c r="T4" s="14">
        <v>1</v>
      </c>
      <c r="U4" s="14">
        <v>1</v>
      </c>
      <c r="V4" s="14">
        <v>1</v>
      </c>
      <c r="W4" s="16"/>
    </row>
    <row r="5" s="2" customFormat="1" customHeight="1" spans="1:23">
      <c r="A5" s="14">
        <v>2</v>
      </c>
      <c r="B5" s="15" t="s">
        <v>39</v>
      </c>
      <c r="C5" s="16" t="s">
        <v>40</v>
      </c>
      <c r="D5" s="17" t="s">
        <v>41</v>
      </c>
      <c r="E5" s="17" t="s">
        <v>42</v>
      </c>
      <c r="F5" s="16" t="s">
        <v>41</v>
      </c>
      <c r="G5" s="16" t="s">
        <v>30</v>
      </c>
      <c r="H5" s="17" t="s">
        <v>43</v>
      </c>
      <c r="I5" s="17" t="s">
        <v>44</v>
      </c>
      <c r="J5" s="17" t="s">
        <v>45</v>
      </c>
      <c r="K5" s="17" t="s">
        <v>46</v>
      </c>
      <c r="L5" s="17" t="s">
        <v>47</v>
      </c>
      <c r="M5" s="17" t="s">
        <v>48</v>
      </c>
      <c r="N5" s="17" t="s">
        <v>49</v>
      </c>
      <c r="O5" s="17">
        <v>2506.79</v>
      </c>
      <c r="P5" s="17">
        <v>2407.36</v>
      </c>
      <c r="Q5" s="17" t="s">
        <v>50</v>
      </c>
      <c r="R5" s="17">
        <v>180</v>
      </c>
      <c r="S5" s="14">
        <f t="shared" ref="S5:S68" si="0">T5+U5+V5</f>
        <v>3</v>
      </c>
      <c r="T5" s="14">
        <v>1</v>
      </c>
      <c r="U5" s="14">
        <v>1</v>
      </c>
      <c r="V5" s="14">
        <v>1</v>
      </c>
      <c r="W5" s="16" t="s">
        <v>51</v>
      </c>
    </row>
    <row r="6" s="2" customFormat="1" customHeight="1" spans="1:23">
      <c r="A6" s="14">
        <v>3</v>
      </c>
      <c r="B6" s="15" t="s">
        <v>52</v>
      </c>
      <c r="C6" s="17" t="s">
        <v>53</v>
      </c>
      <c r="D6" s="17" t="s">
        <v>41</v>
      </c>
      <c r="E6" s="17" t="s">
        <v>54</v>
      </c>
      <c r="F6" s="17" t="s">
        <v>55</v>
      </c>
      <c r="G6" s="16" t="s">
        <v>56</v>
      </c>
      <c r="H6" s="17" t="s">
        <v>43</v>
      </c>
      <c r="I6" s="17" t="s">
        <v>44</v>
      </c>
      <c r="J6" s="17" t="s">
        <v>45</v>
      </c>
      <c r="K6" s="17" t="s">
        <v>57</v>
      </c>
      <c r="L6" s="17" t="s">
        <v>58</v>
      </c>
      <c r="M6" s="17" t="s">
        <v>59</v>
      </c>
      <c r="N6" s="17" t="s">
        <v>60</v>
      </c>
      <c r="O6" s="17">
        <v>611.112</v>
      </c>
      <c r="P6" s="17">
        <v>601.839</v>
      </c>
      <c r="Q6" s="17" t="s">
        <v>61</v>
      </c>
      <c r="R6" s="17">
        <v>90</v>
      </c>
      <c r="S6" s="14">
        <f t="shared" si="0"/>
        <v>3</v>
      </c>
      <c r="T6" s="14">
        <v>1</v>
      </c>
      <c r="U6" s="14">
        <v>1</v>
      </c>
      <c r="V6" s="14">
        <v>1</v>
      </c>
      <c r="W6" s="17"/>
    </row>
    <row r="7" s="2" customFormat="1" customHeight="1" spans="1:23">
      <c r="A7" s="14">
        <v>4</v>
      </c>
      <c r="B7" s="18" t="s">
        <v>62</v>
      </c>
      <c r="C7" s="16"/>
      <c r="D7" s="17" t="s">
        <v>63</v>
      </c>
      <c r="E7" s="17" t="s">
        <v>64</v>
      </c>
      <c r="F7" s="17" t="s">
        <v>55</v>
      </c>
      <c r="G7" s="16" t="s">
        <v>30</v>
      </c>
      <c r="H7" s="16" t="s">
        <v>65</v>
      </c>
      <c r="I7" s="16" t="s">
        <v>60</v>
      </c>
      <c r="J7" s="16" t="s">
        <v>66</v>
      </c>
      <c r="K7" s="17" t="s">
        <v>67</v>
      </c>
      <c r="L7" s="17" t="s">
        <v>68</v>
      </c>
      <c r="M7" s="17" t="s">
        <v>69</v>
      </c>
      <c r="N7" s="17" t="s">
        <v>70</v>
      </c>
      <c r="O7" s="17">
        <v>5402.502</v>
      </c>
      <c r="P7" s="17">
        <v>5347.5899</v>
      </c>
      <c r="Q7" s="17" t="s">
        <v>71</v>
      </c>
      <c r="R7" s="17">
        <v>480</v>
      </c>
      <c r="S7" s="14">
        <f t="shared" si="0"/>
        <v>2</v>
      </c>
      <c r="T7" s="14"/>
      <c r="U7" s="14">
        <v>1</v>
      </c>
      <c r="V7" s="14">
        <v>1</v>
      </c>
      <c r="W7" s="17" t="s">
        <v>72</v>
      </c>
    </row>
    <row r="8" s="2" customFormat="1" customHeight="1" spans="1:23">
      <c r="A8" s="14">
        <v>5</v>
      </c>
      <c r="B8" s="19" t="s">
        <v>73</v>
      </c>
      <c r="C8" s="20" t="s">
        <v>74</v>
      </c>
      <c r="D8" s="17" t="s">
        <v>75</v>
      </c>
      <c r="E8" s="20" t="s">
        <v>76</v>
      </c>
      <c r="F8" s="20" t="s">
        <v>77</v>
      </c>
      <c r="G8" s="20" t="s">
        <v>56</v>
      </c>
      <c r="H8" s="20" t="s">
        <v>78</v>
      </c>
      <c r="I8" s="20" t="s">
        <v>79</v>
      </c>
      <c r="J8" s="20" t="s">
        <v>80</v>
      </c>
      <c r="K8" s="17" t="s">
        <v>81</v>
      </c>
      <c r="L8" s="33">
        <v>44937</v>
      </c>
      <c r="M8" s="17" t="s">
        <v>82</v>
      </c>
      <c r="N8" s="34" t="s">
        <v>83</v>
      </c>
      <c r="O8" s="34">
        <v>7157</v>
      </c>
      <c r="P8" s="34">
        <v>5287.8233</v>
      </c>
      <c r="Q8" s="34" t="s">
        <v>84</v>
      </c>
      <c r="R8" s="34">
        <v>540</v>
      </c>
      <c r="S8" s="14">
        <f t="shared" si="0"/>
        <v>3</v>
      </c>
      <c r="T8" s="16">
        <v>1</v>
      </c>
      <c r="U8" s="14">
        <v>1</v>
      </c>
      <c r="V8" s="14">
        <v>1</v>
      </c>
      <c r="W8" s="17"/>
    </row>
    <row r="9" s="2" customFormat="1" customHeight="1" spans="1:23">
      <c r="A9" s="14">
        <v>6</v>
      </c>
      <c r="B9" s="21" t="s">
        <v>85</v>
      </c>
      <c r="C9" s="20" t="s">
        <v>86</v>
      </c>
      <c r="D9" s="20" t="s">
        <v>87</v>
      </c>
      <c r="E9" s="20" t="s">
        <v>88</v>
      </c>
      <c r="F9" s="20" t="s">
        <v>89</v>
      </c>
      <c r="G9" s="20" t="s">
        <v>30</v>
      </c>
      <c r="H9" s="20" t="s">
        <v>90</v>
      </c>
      <c r="I9" s="20" t="s">
        <v>60</v>
      </c>
      <c r="J9" s="20" t="s">
        <v>91</v>
      </c>
      <c r="K9" s="20" t="s">
        <v>92</v>
      </c>
      <c r="L9" s="33">
        <v>44939</v>
      </c>
      <c r="M9" s="17" t="s">
        <v>93</v>
      </c>
      <c r="N9" s="35" t="s">
        <v>94</v>
      </c>
      <c r="O9" s="34">
        <v>5570.51</v>
      </c>
      <c r="P9" s="34">
        <v>5100.76</v>
      </c>
      <c r="Q9" s="34" t="s">
        <v>95</v>
      </c>
      <c r="R9" s="17">
        <v>180</v>
      </c>
      <c r="S9" s="14">
        <f t="shared" si="0"/>
        <v>3</v>
      </c>
      <c r="T9" s="16">
        <v>1</v>
      </c>
      <c r="U9" s="14">
        <v>1</v>
      </c>
      <c r="V9" s="14">
        <v>1</v>
      </c>
      <c r="W9" s="17"/>
    </row>
    <row r="10" s="2" customFormat="1" customHeight="1" spans="1:23">
      <c r="A10" s="14">
        <v>7</v>
      </c>
      <c r="B10" s="19" t="s">
        <v>96</v>
      </c>
      <c r="C10" s="20" t="s">
        <v>97</v>
      </c>
      <c r="D10" s="20" t="s">
        <v>98</v>
      </c>
      <c r="E10" s="20" t="s">
        <v>99</v>
      </c>
      <c r="F10" s="20" t="s">
        <v>77</v>
      </c>
      <c r="G10" s="20" t="s">
        <v>30</v>
      </c>
      <c r="H10" s="20" t="s">
        <v>90</v>
      </c>
      <c r="I10" s="20" t="s">
        <v>60</v>
      </c>
      <c r="J10" s="20" t="s">
        <v>91</v>
      </c>
      <c r="K10" s="20" t="s">
        <v>46</v>
      </c>
      <c r="L10" s="33">
        <v>44939</v>
      </c>
      <c r="M10" s="17" t="s">
        <v>100</v>
      </c>
      <c r="N10" s="17" t="s">
        <v>101</v>
      </c>
      <c r="O10" s="17">
        <v>2256.472</v>
      </c>
      <c r="P10" s="34">
        <v>2103</v>
      </c>
      <c r="Q10" s="35" t="s">
        <v>102</v>
      </c>
      <c r="R10" s="17">
        <v>300</v>
      </c>
      <c r="S10" s="14">
        <f t="shared" si="0"/>
        <v>3</v>
      </c>
      <c r="T10" s="16">
        <v>1</v>
      </c>
      <c r="U10" s="14">
        <v>1</v>
      </c>
      <c r="V10" s="14">
        <v>1</v>
      </c>
      <c r="W10" s="17"/>
    </row>
    <row r="11" s="2" customFormat="1" customHeight="1" spans="1:23">
      <c r="A11" s="14">
        <v>8</v>
      </c>
      <c r="B11" s="21" t="s">
        <v>103</v>
      </c>
      <c r="C11" s="20" t="s">
        <v>97</v>
      </c>
      <c r="D11" s="20" t="s">
        <v>98</v>
      </c>
      <c r="E11" s="20" t="s">
        <v>99</v>
      </c>
      <c r="F11" s="20" t="s">
        <v>77</v>
      </c>
      <c r="G11" s="20" t="s">
        <v>30</v>
      </c>
      <c r="H11" s="20" t="s">
        <v>90</v>
      </c>
      <c r="I11" s="20" t="s">
        <v>60</v>
      </c>
      <c r="J11" s="20" t="s">
        <v>91</v>
      </c>
      <c r="K11" s="20" t="s">
        <v>104</v>
      </c>
      <c r="L11" s="33">
        <v>44939</v>
      </c>
      <c r="M11" s="17" t="s">
        <v>105</v>
      </c>
      <c r="N11" s="17" t="s">
        <v>106</v>
      </c>
      <c r="O11" s="17">
        <v>1249.33</v>
      </c>
      <c r="P11" s="34">
        <v>1164.4</v>
      </c>
      <c r="Q11" s="34" t="s">
        <v>107</v>
      </c>
      <c r="R11" s="17">
        <v>300</v>
      </c>
      <c r="S11" s="14">
        <f t="shared" si="0"/>
        <v>3</v>
      </c>
      <c r="T11" s="16">
        <v>1</v>
      </c>
      <c r="U11" s="14">
        <v>1</v>
      </c>
      <c r="V11" s="14">
        <v>1</v>
      </c>
      <c r="W11" s="17"/>
    </row>
    <row r="12" s="2" customFormat="1" customHeight="1" spans="1:23">
      <c r="A12" s="14">
        <v>9</v>
      </c>
      <c r="B12" s="19" t="s">
        <v>108</v>
      </c>
      <c r="C12" s="20" t="s">
        <v>109</v>
      </c>
      <c r="D12" s="20" t="s">
        <v>110</v>
      </c>
      <c r="E12" s="20" t="s">
        <v>111</v>
      </c>
      <c r="F12" s="20" t="s">
        <v>110</v>
      </c>
      <c r="G12" s="20" t="s">
        <v>112</v>
      </c>
      <c r="H12" s="20" t="s">
        <v>43</v>
      </c>
      <c r="I12" s="20" t="s">
        <v>44</v>
      </c>
      <c r="J12" s="20" t="s">
        <v>113</v>
      </c>
      <c r="K12" s="20" t="s">
        <v>46</v>
      </c>
      <c r="L12" s="33">
        <v>44937</v>
      </c>
      <c r="M12" s="17" t="s">
        <v>114</v>
      </c>
      <c r="N12" s="17" t="s">
        <v>115</v>
      </c>
      <c r="O12" s="17">
        <v>551.21</v>
      </c>
      <c r="P12" s="34">
        <v>545.51</v>
      </c>
      <c r="Q12" s="35" t="s">
        <v>116</v>
      </c>
      <c r="R12" s="17">
        <v>180</v>
      </c>
      <c r="S12" s="14">
        <f t="shared" si="0"/>
        <v>3</v>
      </c>
      <c r="T12" s="16">
        <v>1</v>
      </c>
      <c r="U12" s="14">
        <v>1</v>
      </c>
      <c r="V12" s="14">
        <v>1</v>
      </c>
      <c r="W12" s="17"/>
    </row>
    <row r="13" s="2" customFormat="1" customHeight="1" spans="1:23">
      <c r="A13" s="14">
        <v>10</v>
      </c>
      <c r="B13" s="21" t="s">
        <v>117</v>
      </c>
      <c r="C13" s="20" t="s">
        <v>118</v>
      </c>
      <c r="D13" s="20" t="s">
        <v>110</v>
      </c>
      <c r="E13" s="20" t="s">
        <v>119</v>
      </c>
      <c r="F13" s="20" t="s">
        <v>120</v>
      </c>
      <c r="G13" s="20" t="s">
        <v>30</v>
      </c>
      <c r="H13" s="20" t="s">
        <v>90</v>
      </c>
      <c r="I13" s="20" t="s">
        <v>60</v>
      </c>
      <c r="J13" s="20" t="s">
        <v>91</v>
      </c>
      <c r="K13" s="20" t="s">
        <v>121</v>
      </c>
      <c r="L13" s="33">
        <v>44942</v>
      </c>
      <c r="M13" s="17" t="s">
        <v>122</v>
      </c>
      <c r="N13" s="17" t="s">
        <v>123</v>
      </c>
      <c r="O13" s="17">
        <v>2269.32</v>
      </c>
      <c r="P13" s="34">
        <v>2171.66</v>
      </c>
      <c r="Q13" s="35" t="s">
        <v>124</v>
      </c>
      <c r="R13" s="34">
        <v>240</v>
      </c>
      <c r="S13" s="14">
        <f t="shared" si="0"/>
        <v>3</v>
      </c>
      <c r="T13" s="16">
        <v>1</v>
      </c>
      <c r="U13" s="14">
        <v>1</v>
      </c>
      <c r="V13" s="14">
        <v>1</v>
      </c>
      <c r="W13" s="17"/>
    </row>
    <row r="14" s="2" customFormat="1" customHeight="1" spans="1:23">
      <c r="A14" s="14">
        <v>11</v>
      </c>
      <c r="B14" s="19" t="s">
        <v>125</v>
      </c>
      <c r="C14" s="20" t="s">
        <v>126</v>
      </c>
      <c r="D14" s="20" t="s">
        <v>110</v>
      </c>
      <c r="E14" s="20" t="s">
        <v>127</v>
      </c>
      <c r="F14" s="20" t="s">
        <v>110</v>
      </c>
      <c r="G14" s="20" t="s">
        <v>30</v>
      </c>
      <c r="H14" s="20" t="s">
        <v>43</v>
      </c>
      <c r="I14" s="20" t="s">
        <v>44</v>
      </c>
      <c r="J14" s="20" t="s">
        <v>113</v>
      </c>
      <c r="K14" s="20" t="s">
        <v>128</v>
      </c>
      <c r="L14" s="33">
        <v>44938</v>
      </c>
      <c r="M14" s="17" t="s">
        <v>129</v>
      </c>
      <c r="N14" s="17" t="s">
        <v>130</v>
      </c>
      <c r="O14" s="17">
        <v>1355.29</v>
      </c>
      <c r="P14" s="17">
        <v>1299.63</v>
      </c>
      <c r="Q14" s="35" t="s">
        <v>131</v>
      </c>
      <c r="R14" s="17">
        <v>365</v>
      </c>
      <c r="S14" s="14">
        <f t="shared" si="0"/>
        <v>3</v>
      </c>
      <c r="T14" s="16">
        <v>1</v>
      </c>
      <c r="U14" s="14">
        <v>1</v>
      </c>
      <c r="V14" s="14">
        <v>1</v>
      </c>
      <c r="W14" s="17"/>
    </row>
    <row r="15" s="2" customFormat="1" customHeight="1" spans="1:23">
      <c r="A15" s="14">
        <v>12</v>
      </c>
      <c r="B15" s="15" t="s">
        <v>132</v>
      </c>
      <c r="C15" s="22" t="s">
        <v>26</v>
      </c>
      <c r="D15" s="17" t="s">
        <v>133</v>
      </c>
      <c r="E15" s="22" t="s">
        <v>134</v>
      </c>
      <c r="F15" s="22" t="s">
        <v>89</v>
      </c>
      <c r="G15" s="22" t="s">
        <v>135</v>
      </c>
      <c r="H15" s="22" t="s">
        <v>136</v>
      </c>
      <c r="I15" s="22" t="s">
        <v>32</v>
      </c>
      <c r="J15" s="22" t="s">
        <v>137</v>
      </c>
      <c r="K15" s="17" t="s">
        <v>57</v>
      </c>
      <c r="L15" s="17" t="s">
        <v>138</v>
      </c>
      <c r="M15" s="17" t="s">
        <v>139</v>
      </c>
      <c r="N15" s="17" t="s">
        <v>140</v>
      </c>
      <c r="O15" s="17">
        <v>166.19</v>
      </c>
      <c r="P15" s="17">
        <v>166</v>
      </c>
      <c r="Q15" s="17" t="s">
        <v>141</v>
      </c>
      <c r="R15" s="17">
        <v>450</v>
      </c>
      <c r="S15" s="22">
        <f t="shared" si="0"/>
        <v>3</v>
      </c>
      <c r="T15" s="22">
        <v>1</v>
      </c>
      <c r="U15" s="14">
        <v>1</v>
      </c>
      <c r="V15" s="22">
        <v>1</v>
      </c>
      <c r="W15" s="17"/>
    </row>
    <row r="16" s="2" customFormat="1" customHeight="1" spans="1:23">
      <c r="A16" s="14">
        <v>13</v>
      </c>
      <c r="B16" s="18" t="s">
        <v>142</v>
      </c>
      <c r="C16" s="22" t="s">
        <v>26</v>
      </c>
      <c r="D16" s="17" t="s">
        <v>143</v>
      </c>
      <c r="E16" s="17" t="s">
        <v>144</v>
      </c>
      <c r="F16" s="17" t="s">
        <v>145</v>
      </c>
      <c r="G16" s="22" t="s">
        <v>56</v>
      </c>
      <c r="H16" s="22" t="s">
        <v>136</v>
      </c>
      <c r="I16" s="22" t="s">
        <v>32</v>
      </c>
      <c r="J16" s="22" t="s">
        <v>137</v>
      </c>
      <c r="K16" s="17" t="s">
        <v>146</v>
      </c>
      <c r="L16" s="17" t="s">
        <v>147</v>
      </c>
      <c r="M16" s="17" t="s">
        <v>148</v>
      </c>
      <c r="N16" s="17" t="s">
        <v>83</v>
      </c>
      <c r="O16" s="17">
        <v>635.64</v>
      </c>
      <c r="P16" s="17">
        <v>628.689588</v>
      </c>
      <c r="Q16" s="17" t="s">
        <v>149</v>
      </c>
      <c r="R16" s="17">
        <v>120</v>
      </c>
      <c r="S16" s="22">
        <f t="shared" si="0"/>
        <v>3</v>
      </c>
      <c r="T16" s="22">
        <v>1</v>
      </c>
      <c r="U16" s="14">
        <v>1</v>
      </c>
      <c r="V16" s="22">
        <v>1</v>
      </c>
      <c r="W16" s="17"/>
    </row>
    <row r="17" s="2" customFormat="1" customHeight="1" spans="1:23">
      <c r="A17" s="14">
        <v>14</v>
      </c>
      <c r="B17" s="15" t="s">
        <v>150</v>
      </c>
      <c r="C17" s="22" t="s">
        <v>151</v>
      </c>
      <c r="D17" s="17" t="s">
        <v>152</v>
      </c>
      <c r="E17" s="17" t="s">
        <v>153</v>
      </c>
      <c r="F17" s="22" t="s">
        <v>77</v>
      </c>
      <c r="G17" s="22" t="s">
        <v>30</v>
      </c>
      <c r="H17" s="17" t="s">
        <v>154</v>
      </c>
      <c r="I17" s="22" t="s">
        <v>60</v>
      </c>
      <c r="J17" s="17" t="s">
        <v>155</v>
      </c>
      <c r="K17" s="17" t="s">
        <v>156</v>
      </c>
      <c r="L17" s="17" t="s">
        <v>147</v>
      </c>
      <c r="M17" s="17" t="s">
        <v>157</v>
      </c>
      <c r="N17" s="17" t="s">
        <v>115</v>
      </c>
      <c r="O17" s="17">
        <v>1281.35</v>
      </c>
      <c r="P17" s="17">
        <v>1225.8336</v>
      </c>
      <c r="Q17" s="17" t="s">
        <v>158</v>
      </c>
      <c r="R17" s="17">
        <v>180</v>
      </c>
      <c r="S17" s="22">
        <f t="shared" si="0"/>
        <v>3</v>
      </c>
      <c r="T17" s="22">
        <v>1</v>
      </c>
      <c r="U17" s="14">
        <v>1</v>
      </c>
      <c r="V17" s="22">
        <v>1</v>
      </c>
      <c r="W17" s="17"/>
    </row>
    <row r="18" s="2" customFormat="1" customHeight="1" spans="1:23">
      <c r="A18" s="14">
        <v>15</v>
      </c>
      <c r="B18" s="15" t="s">
        <v>159</v>
      </c>
      <c r="C18" s="22" t="s">
        <v>53</v>
      </c>
      <c r="D18" s="17" t="s">
        <v>41</v>
      </c>
      <c r="E18" s="17" t="s">
        <v>160</v>
      </c>
      <c r="F18" s="17" t="s">
        <v>29</v>
      </c>
      <c r="G18" s="22" t="s">
        <v>30</v>
      </c>
      <c r="H18" s="22" t="s">
        <v>65</v>
      </c>
      <c r="I18" s="22" t="s">
        <v>60</v>
      </c>
      <c r="J18" s="22" t="s">
        <v>66</v>
      </c>
      <c r="K18" s="17" t="s">
        <v>161</v>
      </c>
      <c r="L18" s="17" t="s">
        <v>162</v>
      </c>
      <c r="M18" s="17" t="s">
        <v>163</v>
      </c>
      <c r="N18" s="17" t="s">
        <v>164</v>
      </c>
      <c r="O18" s="17">
        <v>816.366</v>
      </c>
      <c r="P18" s="17">
        <v>802.084</v>
      </c>
      <c r="Q18" s="17" t="s">
        <v>165</v>
      </c>
      <c r="R18" s="17">
        <v>30</v>
      </c>
      <c r="S18" s="22">
        <f t="shared" si="0"/>
        <v>3</v>
      </c>
      <c r="T18" s="22">
        <v>1</v>
      </c>
      <c r="U18" s="14">
        <v>1</v>
      </c>
      <c r="V18" s="22">
        <v>1</v>
      </c>
      <c r="W18" s="17"/>
    </row>
    <row r="19" s="2" customFormat="1" customHeight="1" spans="1:23">
      <c r="A19" s="14">
        <v>16</v>
      </c>
      <c r="B19" s="21" t="s">
        <v>166</v>
      </c>
      <c r="C19" s="20" t="s">
        <v>109</v>
      </c>
      <c r="D19" s="20" t="s">
        <v>41</v>
      </c>
      <c r="E19" s="20" t="s">
        <v>167</v>
      </c>
      <c r="F19" s="20" t="s">
        <v>110</v>
      </c>
      <c r="G19" s="20" t="s">
        <v>168</v>
      </c>
      <c r="H19" s="20" t="s">
        <v>43</v>
      </c>
      <c r="I19" s="20" t="s">
        <v>44</v>
      </c>
      <c r="J19" s="20" t="s">
        <v>113</v>
      </c>
      <c r="K19" s="20" t="s">
        <v>169</v>
      </c>
      <c r="L19" s="33">
        <v>44979</v>
      </c>
      <c r="M19" s="20" t="s">
        <v>170</v>
      </c>
      <c r="N19" s="17" t="s">
        <v>60</v>
      </c>
      <c r="O19" s="17">
        <v>4347.21</v>
      </c>
      <c r="P19" s="20">
        <v>4187.55</v>
      </c>
      <c r="Q19" s="20" t="s">
        <v>171</v>
      </c>
      <c r="R19" s="20">
        <v>300</v>
      </c>
      <c r="S19" s="22">
        <f t="shared" si="0"/>
        <v>3</v>
      </c>
      <c r="T19" s="22">
        <v>1</v>
      </c>
      <c r="U19" s="14">
        <v>1</v>
      </c>
      <c r="V19" s="22">
        <v>1</v>
      </c>
      <c r="W19" s="20"/>
    </row>
    <row r="20" s="2" customFormat="1" customHeight="1" spans="1:23">
      <c r="A20" s="14">
        <v>17</v>
      </c>
      <c r="B20" s="19" t="s">
        <v>172</v>
      </c>
      <c r="C20" s="20" t="s">
        <v>109</v>
      </c>
      <c r="D20" s="20" t="s">
        <v>41</v>
      </c>
      <c r="E20" s="20" t="s">
        <v>167</v>
      </c>
      <c r="F20" s="20" t="s">
        <v>110</v>
      </c>
      <c r="G20" s="20" t="s">
        <v>168</v>
      </c>
      <c r="H20" s="20" t="s">
        <v>43</v>
      </c>
      <c r="I20" s="20" t="s">
        <v>44</v>
      </c>
      <c r="J20" s="20" t="s">
        <v>113</v>
      </c>
      <c r="K20" s="20" t="s">
        <v>173</v>
      </c>
      <c r="L20" s="33">
        <v>44980</v>
      </c>
      <c r="M20" s="20" t="s">
        <v>174</v>
      </c>
      <c r="N20" s="17" t="s">
        <v>175</v>
      </c>
      <c r="O20" s="17">
        <v>908.92</v>
      </c>
      <c r="P20" s="17">
        <v>882.8</v>
      </c>
      <c r="Q20" s="20" t="s">
        <v>176</v>
      </c>
      <c r="R20" s="17">
        <v>360</v>
      </c>
      <c r="S20" s="22">
        <f t="shared" si="0"/>
        <v>3</v>
      </c>
      <c r="T20" s="22">
        <v>1</v>
      </c>
      <c r="U20" s="14">
        <v>1</v>
      </c>
      <c r="V20" s="22">
        <v>1</v>
      </c>
      <c r="W20" s="20"/>
    </row>
    <row r="21" s="2" customFormat="1" customHeight="1" spans="1:23">
      <c r="A21" s="14">
        <v>18</v>
      </c>
      <c r="B21" s="21" t="s">
        <v>177</v>
      </c>
      <c r="C21" s="20" t="s">
        <v>86</v>
      </c>
      <c r="D21" s="20" t="s">
        <v>87</v>
      </c>
      <c r="E21" s="20" t="s">
        <v>178</v>
      </c>
      <c r="F21" s="20" t="s">
        <v>89</v>
      </c>
      <c r="G21" s="20" t="s">
        <v>30</v>
      </c>
      <c r="H21" s="20" t="s">
        <v>90</v>
      </c>
      <c r="I21" s="20" t="s">
        <v>60</v>
      </c>
      <c r="J21" s="20" t="s">
        <v>91</v>
      </c>
      <c r="K21" s="20" t="s">
        <v>179</v>
      </c>
      <c r="L21" s="33">
        <v>44972</v>
      </c>
      <c r="M21" s="20" t="s">
        <v>180</v>
      </c>
      <c r="N21" s="17" t="s">
        <v>181</v>
      </c>
      <c r="O21" s="17">
        <v>2307.04</v>
      </c>
      <c r="P21" s="20">
        <v>2255.42</v>
      </c>
      <c r="Q21" s="20" t="s">
        <v>182</v>
      </c>
      <c r="R21" s="17">
        <v>365</v>
      </c>
      <c r="S21" s="22">
        <f t="shared" si="0"/>
        <v>3</v>
      </c>
      <c r="T21" s="22">
        <v>1</v>
      </c>
      <c r="U21" s="14">
        <v>1</v>
      </c>
      <c r="V21" s="22">
        <v>1</v>
      </c>
      <c r="W21" s="20"/>
    </row>
    <row r="22" s="2" customFormat="1" customHeight="1" spans="1:23">
      <c r="A22" s="14">
        <v>19</v>
      </c>
      <c r="B22" s="19" t="s">
        <v>183</v>
      </c>
      <c r="C22" s="20" t="s">
        <v>109</v>
      </c>
      <c r="D22" s="20" t="s">
        <v>110</v>
      </c>
      <c r="E22" s="20" t="s">
        <v>184</v>
      </c>
      <c r="F22" s="20" t="s">
        <v>110</v>
      </c>
      <c r="G22" s="20" t="s">
        <v>168</v>
      </c>
      <c r="H22" s="20" t="s">
        <v>43</v>
      </c>
      <c r="I22" s="20" t="s">
        <v>44</v>
      </c>
      <c r="J22" s="20" t="s">
        <v>113</v>
      </c>
      <c r="K22" s="20" t="s">
        <v>185</v>
      </c>
      <c r="L22" s="33">
        <v>44965</v>
      </c>
      <c r="M22" s="20" t="s">
        <v>186</v>
      </c>
      <c r="N22" s="17" t="s">
        <v>60</v>
      </c>
      <c r="O22" s="17">
        <v>1420</v>
      </c>
      <c r="P22" s="17">
        <v>1385.99</v>
      </c>
      <c r="Q22" s="35" t="s">
        <v>187</v>
      </c>
      <c r="R22" s="17">
        <v>180</v>
      </c>
      <c r="S22" s="22">
        <f t="shared" si="0"/>
        <v>3</v>
      </c>
      <c r="T22" s="22">
        <v>1</v>
      </c>
      <c r="U22" s="14">
        <v>1</v>
      </c>
      <c r="V22" s="22">
        <v>1</v>
      </c>
      <c r="W22" s="20"/>
    </row>
    <row r="23" s="2" customFormat="1" customHeight="1" spans="1:23">
      <c r="A23" s="14">
        <v>20</v>
      </c>
      <c r="B23" s="21" t="s">
        <v>188</v>
      </c>
      <c r="C23" s="20" t="s">
        <v>189</v>
      </c>
      <c r="D23" s="20" t="s">
        <v>190</v>
      </c>
      <c r="E23" s="20" t="s">
        <v>191</v>
      </c>
      <c r="F23" s="20" t="s">
        <v>89</v>
      </c>
      <c r="G23" s="20" t="s">
        <v>30</v>
      </c>
      <c r="H23" s="20" t="s">
        <v>90</v>
      </c>
      <c r="I23" s="20" t="s">
        <v>60</v>
      </c>
      <c r="J23" s="20" t="s">
        <v>91</v>
      </c>
      <c r="K23" s="33">
        <v>44889</v>
      </c>
      <c r="L23" s="33">
        <v>44964</v>
      </c>
      <c r="M23" s="20" t="s">
        <v>192</v>
      </c>
      <c r="N23" s="20" t="s">
        <v>115</v>
      </c>
      <c r="O23" s="17">
        <v>1426.44</v>
      </c>
      <c r="P23" s="20">
        <v>1409.96</v>
      </c>
      <c r="Q23" s="35" t="s">
        <v>193</v>
      </c>
      <c r="R23" s="17">
        <v>240</v>
      </c>
      <c r="S23" s="22">
        <f t="shared" si="0"/>
        <v>3</v>
      </c>
      <c r="T23" s="22">
        <v>1</v>
      </c>
      <c r="U23" s="14">
        <v>1</v>
      </c>
      <c r="V23" s="22">
        <v>1</v>
      </c>
      <c r="W23" s="20"/>
    </row>
    <row r="24" s="2" customFormat="1" customHeight="1" spans="1:23">
      <c r="A24" s="14">
        <v>21</v>
      </c>
      <c r="B24" s="19" t="s">
        <v>194</v>
      </c>
      <c r="C24" s="20" t="s">
        <v>195</v>
      </c>
      <c r="D24" s="20" t="s">
        <v>41</v>
      </c>
      <c r="E24" s="20" t="s">
        <v>196</v>
      </c>
      <c r="F24" s="20" t="s">
        <v>41</v>
      </c>
      <c r="G24" s="20" t="s">
        <v>30</v>
      </c>
      <c r="H24" s="20" t="s">
        <v>90</v>
      </c>
      <c r="I24" s="20" t="s">
        <v>60</v>
      </c>
      <c r="J24" s="20" t="s">
        <v>91</v>
      </c>
      <c r="K24" s="33">
        <v>44900</v>
      </c>
      <c r="L24" s="33">
        <v>44960</v>
      </c>
      <c r="M24" s="20" t="s">
        <v>197</v>
      </c>
      <c r="N24" s="17" t="s">
        <v>198</v>
      </c>
      <c r="O24" s="20">
        <v>17563</v>
      </c>
      <c r="P24" s="17">
        <v>16283</v>
      </c>
      <c r="Q24" s="35" t="s">
        <v>199</v>
      </c>
      <c r="R24" s="17">
        <v>730</v>
      </c>
      <c r="S24" s="22">
        <f t="shared" si="0"/>
        <v>3</v>
      </c>
      <c r="T24" s="22">
        <v>1</v>
      </c>
      <c r="U24" s="14">
        <v>1</v>
      </c>
      <c r="V24" s="22">
        <v>1</v>
      </c>
      <c r="W24" s="20"/>
    </row>
    <row r="25" s="2" customFormat="1" customHeight="1" spans="1:23">
      <c r="A25" s="14">
        <v>22</v>
      </c>
      <c r="B25" s="21" t="s">
        <v>200</v>
      </c>
      <c r="C25" s="20" t="s">
        <v>109</v>
      </c>
      <c r="D25" s="20" t="s">
        <v>201</v>
      </c>
      <c r="E25" s="20" t="s">
        <v>202</v>
      </c>
      <c r="F25" s="20" t="s">
        <v>77</v>
      </c>
      <c r="G25" s="20" t="s">
        <v>203</v>
      </c>
      <c r="H25" s="20" t="s">
        <v>204</v>
      </c>
      <c r="I25" s="20" t="s">
        <v>60</v>
      </c>
      <c r="J25" s="20" t="s">
        <v>205</v>
      </c>
      <c r="K25" s="33">
        <v>44904</v>
      </c>
      <c r="L25" s="33">
        <v>44964</v>
      </c>
      <c r="M25" s="20" t="s">
        <v>206</v>
      </c>
      <c r="N25" s="17" t="s">
        <v>207</v>
      </c>
      <c r="O25" s="20">
        <v>673.35</v>
      </c>
      <c r="P25" s="20">
        <v>655.9986</v>
      </c>
      <c r="Q25" s="35" t="s">
        <v>208</v>
      </c>
      <c r="R25" s="17">
        <v>60</v>
      </c>
      <c r="S25" s="22">
        <f t="shared" si="0"/>
        <v>3</v>
      </c>
      <c r="T25" s="22">
        <v>1</v>
      </c>
      <c r="U25" s="14">
        <v>1</v>
      </c>
      <c r="V25" s="22">
        <v>1</v>
      </c>
      <c r="W25" s="20"/>
    </row>
    <row r="26" s="2" customFormat="1" customHeight="1" spans="1:23">
      <c r="A26" s="14">
        <v>23</v>
      </c>
      <c r="B26" s="19" t="s">
        <v>209</v>
      </c>
      <c r="C26" s="20" t="s">
        <v>210</v>
      </c>
      <c r="D26" s="20" t="s">
        <v>201</v>
      </c>
      <c r="E26" s="20" t="s">
        <v>211</v>
      </c>
      <c r="F26" s="20" t="s">
        <v>77</v>
      </c>
      <c r="G26" s="20" t="s">
        <v>30</v>
      </c>
      <c r="H26" s="20" t="s">
        <v>65</v>
      </c>
      <c r="I26" s="20" t="s">
        <v>60</v>
      </c>
      <c r="J26" s="20" t="s">
        <v>212</v>
      </c>
      <c r="K26" s="33">
        <v>44902</v>
      </c>
      <c r="L26" s="33">
        <v>44978</v>
      </c>
      <c r="M26" s="20" t="s">
        <v>213</v>
      </c>
      <c r="N26" s="17" t="s">
        <v>175</v>
      </c>
      <c r="O26" s="20">
        <v>1744.856</v>
      </c>
      <c r="P26" s="20">
        <v>1727.21</v>
      </c>
      <c r="Q26" s="20" t="s">
        <v>214</v>
      </c>
      <c r="R26" s="17">
        <v>150</v>
      </c>
      <c r="S26" s="22">
        <f t="shared" si="0"/>
        <v>3</v>
      </c>
      <c r="T26" s="22">
        <v>1</v>
      </c>
      <c r="U26" s="14">
        <v>1</v>
      </c>
      <c r="V26" s="22">
        <v>1</v>
      </c>
      <c r="W26" s="20"/>
    </row>
    <row r="27" s="2" customFormat="1" customHeight="1" spans="1:23">
      <c r="A27" s="14">
        <v>24</v>
      </c>
      <c r="B27" s="21" t="s">
        <v>215</v>
      </c>
      <c r="C27" s="20" t="s">
        <v>109</v>
      </c>
      <c r="D27" s="20" t="s">
        <v>201</v>
      </c>
      <c r="E27" s="20" t="s">
        <v>216</v>
      </c>
      <c r="F27" s="20" t="s">
        <v>77</v>
      </c>
      <c r="G27" s="20" t="s">
        <v>30</v>
      </c>
      <c r="H27" s="20" t="s">
        <v>31</v>
      </c>
      <c r="I27" s="20" t="s">
        <v>32</v>
      </c>
      <c r="J27" s="20" t="s">
        <v>217</v>
      </c>
      <c r="K27" s="36">
        <v>44876</v>
      </c>
      <c r="L27" s="33">
        <v>44965</v>
      </c>
      <c r="M27" s="20" t="s">
        <v>218</v>
      </c>
      <c r="N27" s="17" t="s">
        <v>123</v>
      </c>
      <c r="O27" s="20">
        <v>588.41</v>
      </c>
      <c r="P27" s="20">
        <v>569.34</v>
      </c>
      <c r="Q27" s="20" t="s">
        <v>219</v>
      </c>
      <c r="R27" s="17">
        <v>240</v>
      </c>
      <c r="S27" s="22">
        <f t="shared" si="0"/>
        <v>3</v>
      </c>
      <c r="T27" s="22">
        <v>1</v>
      </c>
      <c r="U27" s="14">
        <v>1</v>
      </c>
      <c r="V27" s="22">
        <v>1</v>
      </c>
      <c r="W27" s="20"/>
    </row>
    <row r="28" s="2" customFormat="1" customHeight="1" spans="1:23">
      <c r="A28" s="14">
        <v>25</v>
      </c>
      <c r="B28" s="19" t="s">
        <v>220</v>
      </c>
      <c r="C28" s="20" t="s">
        <v>221</v>
      </c>
      <c r="D28" s="20" t="s">
        <v>222</v>
      </c>
      <c r="E28" s="20" t="s">
        <v>223</v>
      </c>
      <c r="F28" s="20" t="s">
        <v>89</v>
      </c>
      <c r="G28" s="20" t="s">
        <v>30</v>
      </c>
      <c r="H28" s="20" t="s">
        <v>224</v>
      </c>
      <c r="I28" s="20" t="s">
        <v>225</v>
      </c>
      <c r="J28" s="20" t="s">
        <v>226</v>
      </c>
      <c r="K28" s="36">
        <v>44917</v>
      </c>
      <c r="L28" s="33">
        <v>44981</v>
      </c>
      <c r="M28" s="20" t="s">
        <v>227</v>
      </c>
      <c r="N28" s="17" t="s">
        <v>115</v>
      </c>
      <c r="O28" s="17">
        <v>1333.15</v>
      </c>
      <c r="P28" s="20">
        <v>1302.23</v>
      </c>
      <c r="Q28" s="20" t="s">
        <v>228</v>
      </c>
      <c r="R28" s="17">
        <v>365</v>
      </c>
      <c r="S28" s="22">
        <f t="shared" si="0"/>
        <v>3</v>
      </c>
      <c r="T28" s="22">
        <v>1</v>
      </c>
      <c r="U28" s="14">
        <v>1</v>
      </c>
      <c r="V28" s="22">
        <v>1</v>
      </c>
      <c r="W28" s="20"/>
    </row>
    <row r="29" s="2" customFormat="1" customHeight="1" spans="1:23">
      <c r="A29" s="14">
        <v>26</v>
      </c>
      <c r="B29" s="19" t="s">
        <v>229</v>
      </c>
      <c r="C29" s="20" t="s">
        <v>230</v>
      </c>
      <c r="D29" s="20" t="s">
        <v>231</v>
      </c>
      <c r="E29" s="20" t="s">
        <v>232</v>
      </c>
      <c r="F29" s="20" t="s">
        <v>120</v>
      </c>
      <c r="G29" s="20" t="s">
        <v>233</v>
      </c>
      <c r="H29" s="20" t="s">
        <v>90</v>
      </c>
      <c r="I29" s="20" t="s">
        <v>60</v>
      </c>
      <c r="J29" s="20" t="s">
        <v>91</v>
      </c>
      <c r="K29" s="33">
        <v>44925</v>
      </c>
      <c r="L29" s="33">
        <v>44980</v>
      </c>
      <c r="M29" s="20" t="s">
        <v>234</v>
      </c>
      <c r="N29" s="20" t="s">
        <v>32</v>
      </c>
      <c r="O29" s="20">
        <v>460</v>
      </c>
      <c r="P29" s="20">
        <v>445.28</v>
      </c>
      <c r="Q29" s="17" t="s">
        <v>235</v>
      </c>
      <c r="R29" s="17">
        <v>180</v>
      </c>
      <c r="S29" s="22">
        <f t="shared" si="0"/>
        <v>3</v>
      </c>
      <c r="T29" s="22">
        <v>1</v>
      </c>
      <c r="U29" s="14">
        <v>1</v>
      </c>
      <c r="V29" s="22">
        <v>1</v>
      </c>
      <c r="W29" s="20"/>
    </row>
    <row r="30" s="2" customFormat="1" customHeight="1" spans="1:23">
      <c r="A30" s="14">
        <v>27</v>
      </c>
      <c r="B30" s="19" t="s">
        <v>236</v>
      </c>
      <c r="C30" s="20" t="s">
        <v>237</v>
      </c>
      <c r="D30" s="20" t="s">
        <v>238</v>
      </c>
      <c r="E30" s="20" t="s">
        <v>239</v>
      </c>
      <c r="F30" s="20" t="s">
        <v>77</v>
      </c>
      <c r="G30" s="20" t="s">
        <v>240</v>
      </c>
      <c r="H30" s="20" t="s">
        <v>241</v>
      </c>
      <c r="I30" s="20" t="s">
        <v>242</v>
      </c>
      <c r="J30" s="17" t="s">
        <v>243</v>
      </c>
      <c r="K30" s="36" t="s">
        <v>244</v>
      </c>
      <c r="L30" s="33">
        <v>44963</v>
      </c>
      <c r="M30" s="17" t="s">
        <v>245</v>
      </c>
      <c r="N30" s="17" t="s">
        <v>246</v>
      </c>
      <c r="O30" s="17">
        <v>42</v>
      </c>
      <c r="P30" s="17">
        <v>38</v>
      </c>
      <c r="Q30" s="17" t="s">
        <v>247</v>
      </c>
      <c r="R30" s="17">
        <v>30</v>
      </c>
      <c r="S30" s="22">
        <f t="shared" si="0"/>
        <v>2</v>
      </c>
      <c r="T30" s="22">
        <v>0</v>
      </c>
      <c r="U30" s="14">
        <v>1</v>
      </c>
      <c r="V30" s="22">
        <v>1</v>
      </c>
      <c r="W30" s="20" t="s">
        <v>72</v>
      </c>
    </row>
    <row r="31" s="2" customFormat="1" customHeight="1" spans="1:23">
      <c r="A31" s="14">
        <v>28</v>
      </c>
      <c r="B31" s="19" t="s">
        <v>248</v>
      </c>
      <c r="C31" s="20" t="s">
        <v>249</v>
      </c>
      <c r="D31" s="20" t="s">
        <v>250</v>
      </c>
      <c r="E31" s="20" t="s">
        <v>251</v>
      </c>
      <c r="F31" s="20" t="s">
        <v>89</v>
      </c>
      <c r="G31" s="20" t="s">
        <v>30</v>
      </c>
      <c r="H31" s="20" t="s">
        <v>43</v>
      </c>
      <c r="I31" s="20" t="s">
        <v>252</v>
      </c>
      <c r="J31" s="17" t="s">
        <v>113</v>
      </c>
      <c r="K31" s="36" t="s">
        <v>253</v>
      </c>
      <c r="L31" s="33">
        <v>44980</v>
      </c>
      <c r="M31" s="17" t="s">
        <v>254</v>
      </c>
      <c r="N31" s="17" t="s">
        <v>60</v>
      </c>
      <c r="O31" s="17">
        <v>449.928</v>
      </c>
      <c r="P31" s="17">
        <v>445.39</v>
      </c>
      <c r="Q31" s="17" t="s">
        <v>255</v>
      </c>
      <c r="R31" s="17">
        <v>90</v>
      </c>
      <c r="S31" s="22">
        <f t="shared" si="0"/>
        <v>3</v>
      </c>
      <c r="T31" s="22">
        <v>1</v>
      </c>
      <c r="U31" s="14">
        <v>1</v>
      </c>
      <c r="V31" s="22">
        <v>1</v>
      </c>
      <c r="W31" s="20"/>
    </row>
    <row r="32" s="2" customFormat="1" customHeight="1" spans="1:23">
      <c r="A32" s="14">
        <v>29</v>
      </c>
      <c r="B32" s="19" t="s">
        <v>256</v>
      </c>
      <c r="C32" s="20" t="s">
        <v>109</v>
      </c>
      <c r="D32" s="20" t="s">
        <v>41</v>
      </c>
      <c r="E32" s="20" t="s">
        <v>257</v>
      </c>
      <c r="F32" s="20" t="s">
        <v>110</v>
      </c>
      <c r="G32" s="20" t="s">
        <v>258</v>
      </c>
      <c r="H32" s="20" t="s">
        <v>204</v>
      </c>
      <c r="I32" s="20" t="s">
        <v>242</v>
      </c>
      <c r="J32" s="17" t="s">
        <v>259</v>
      </c>
      <c r="K32" s="36" t="s">
        <v>260</v>
      </c>
      <c r="L32" s="33">
        <v>44981</v>
      </c>
      <c r="M32" s="17" t="s">
        <v>261</v>
      </c>
      <c r="N32" s="17" t="s">
        <v>262</v>
      </c>
      <c r="O32" s="17">
        <v>123.89</v>
      </c>
      <c r="P32" s="17">
        <v>121.5</v>
      </c>
      <c r="Q32" s="17" t="s">
        <v>263</v>
      </c>
      <c r="R32" s="17">
        <v>45</v>
      </c>
      <c r="S32" s="22">
        <f t="shared" si="0"/>
        <v>2</v>
      </c>
      <c r="T32" s="22">
        <v>0</v>
      </c>
      <c r="U32" s="14">
        <v>1</v>
      </c>
      <c r="V32" s="22">
        <v>1</v>
      </c>
      <c r="W32" s="20" t="s">
        <v>72</v>
      </c>
    </row>
    <row r="33" s="2" customFormat="1" customHeight="1" spans="1:23">
      <c r="A33" s="14">
        <v>30</v>
      </c>
      <c r="B33" s="23" t="s">
        <v>264</v>
      </c>
      <c r="C33" s="24" t="s">
        <v>265</v>
      </c>
      <c r="D33" s="24" t="s">
        <v>63</v>
      </c>
      <c r="E33" s="24" t="s">
        <v>266</v>
      </c>
      <c r="F33" s="24" t="s">
        <v>55</v>
      </c>
      <c r="G33" s="24" t="s">
        <v>168</v>
      </c>
      <c r="H33" s="24" t="s">
        <v>154</v>
      </c>
      <c r="I33" s="24" t="s">
        <v>242</v>
      </c>
      <c r="J33" s="24" t="s">
        <v>267</v>
      </c>
      <c r="K33" s="24" t="s">
        <v>268</v>
      </c>
      <c r="L33" s="37">
        <v>45016</v>
      </c>
      <c r="M33" s="24" t="s">
        <v>269</v>
      </c>
      <c r="N33" s="24" t="s">
        <v>60</v>
      </c>
      <c r="O33" s="24">
        <v>939.78</v>
      </c>
      <c r="P33" s="24">
        <v>779.01</v>
      </c>
      <c r="Q33" s="24" t="s">
        <v>270</v>
      </c>
      <c r="R33" s="24">
        <v>365</v>
      </c>
      <c r="S33" s="24">
        <f t="shared" si="0"/>
        <v>3</v>
      </c>
      <c r="T33" s="24">
        <v>1</v>
      </c>
      <c r="U33" s="14">
        <v>1</v>
      </c>
      <c r="V33" s="42">
        <v>1</v>
      </c>
      <c r="W33" s="17"/>
    </row>
    <row r="34" s="2" customFormat="1" customHeight="1" spans="1:23">
      <c r="A34" s="14">
        <v>31</v>
      </c>
      <c r="B34" s="23" t="s">
        <v>271</v>
      </c>
      <c r="C34" s="24" t="s">
        <v>272</v>
      </c>
      <c r="D34" s="24" t="s">
        <v>273</v>
      </c>
      <c r="E34" s="24" t="s">
        <v>274</v>
      </c>
      <c r="F34" s="24" t="s">
        <v>89</v>
      </c>
      <c r="G34" s="24" t="s">
        <v>275</v>
      </c>
      <c r="H34" s="24" t="s">
        <v>90</v>
      </c>
      <c r="I34" s="24" t="s">
        <v>242</v>
      </c>
      <c r="J34" s="24" t="s">
        <v>276</v>
      </c>
      <c r="K34" s="24" t="s">
        <v>162</v>
      </c>
      <c r="L34" s="37">
        <v>45016</v>
      </c>
      <c r="M34" s="24" t="s">
        <v>277</v>
      </c>
      <c r="N34" s="24" t="s">
        <v>278</v>
      </c>
      <c r="O34" s="24">
        <v>115.65</v>
      </c>
      <c r="P34" s="24">
        <v>115.65</v>
      </c>
      <c r="Q34" s="24" t="s">
        <v>279</v>
      </c>
      <c r="R34" s="24">
        <v>365</v>
      </c>
      <c r="S34" s="24">
        <f t="shared" si="0"/>
        <v>3</v>
      </c>
      <c r="T34" s="24">
        <v>1</v>
      </c>
      <c r="U34" s="14">
        <v>1</v>
      </c>
      <c r="V34" s="42">
        <v>1</v>
      </c>
      <c r="W34" s="17"/>
    </row>
    <row r="35" s="2" customFormat="1" customHeight="1" spans="1:23">
      <c r="A35" s="14">
        <v>32</v>
      </c>
      <c r="B35" s="23" t="s">
        <v>280</v>
      </c>
      <c r="C35" s="24" t="s">
        <v>210</v>
      </c>
      <c r="D35" s="24" t="s">
        <v>250</v>
      </c>
      <c r="E35" s="24" t="s">
        <v>251</v>
      </c>
      <c r="F35" s="24" t="s">
        <v>89</v>
      </c>
      <c r="G35" s="24" t="s">
        <v>30</v>
      </c>
      <c r="H35" s="24" t="s">
        <v>281</v>
      </c>
      <c r="I35" s="24" t="s">
        <v>242</v>
      </c>
      <c r="J35" s="24" t="s">
        <v>282</v>
      </c>
      <c r="K35" s="37">
        <v>44995</v>
      </c>
      <c r="L35" s="37">
        <v>45016</v>
      </c>
      <c r="M35" s="24" t="s">
        <v>283</v>
      </c>
      <c r="N35" s="24" t="s">
        <v>284</v>
      </c>
      <c r="O35" s="24">
        <v>922.07</v>
      </c>
      <c r="P35" s="24">
        <v>808.29</v>
      </c>
      <c r="Q35" s="24" t="s">
        <v>285</v>
      </c>
      <c r="R35" s="24">
        <v>180</v>
      </c>
      <c r="S35" s="24">
        <f t="shared" si="0"/>
        <v>2</v>
      </c>
      <c r="T35" s="24"/>
      <c r="U35" s="14">
        <v>1</v>
      </c>
      <c r="V35" s="22">
        <v>1</v>
      </c>
      <c r="W35" s="35" t="s">
        <v>72</v>
      </c>
    </row>
    <row r="36" s="2" customFormat="1" customHeight="1" spans="1:23">
      <c r="A36" s="14">
        <v>33</v>
      </c>
      <c r="B36" s="25" t="s">
        <v>286</v>
      </c>
      <c r="C36" s="24" t="s">
        <v>287</v>
      </c>
      <c r="D36" s="24" t="s">
        <v>77</v>
      </c>
      <c r="E36" s="24" t="s">
        <v>288</v>
      </c>
      <c r="F36" s="24" t="s">
        <v>77</v>
      </c>
      <c r="G36" s="24" t="s">
        <v>30</v>
      </c>
      <c r="H36" s="24" t="s">
        <v>65</v>
      </c>
      <c r="I36" s="24" t="s">
        <v>242</v>
      </c>
      <c r="J36" s="24" t="s">
        <v>289</v>
      </c>
      <c r="K36" s="24" t="s">
        <v>290</v>
      </c>
      <c r="L36" s="37">
        <v>45006</v>
      </c>
      <c r="M36" s="24" t="s">
        <v>291</v>
      </c>
      <c r="N36" s="24" t="s">
        <v>115</v>
      </c>
      <c r="O36" s="24">
        <v>945.69</v>
      </c>
      <c r="P36" s="24">
        <v>936.15</v>
      </c>
      <c r="Q36" s="24" t="s">
        <v>292</v>
      </c>
      <c r="R36" s="43">
        <v>365</v>
      </c>
      <c r="S36" s="24">
        <f t="shared" si="0"/>
        <v>3</v>
      </c>
      <c r="T36" s="24">
        <v>1</v>
      </c>
      <c r="U36" s="14">
        <v>1</v>
      </c>
      <c r="V36" s="22">
        <v>1</v>
      </c>
      <c r="W36" s="17"/>
    </row>
    <row r="37" s="2" customFormat="1" customHeight="1" spans="1:23">
      <c r="A37" s="14">
        <v>34</v>
      </c>
      <c r="B37" s="25" t="s">
        <v>293</v>
      </c>
      <c r="C37" s="24" t="s">
        <v>294</v>
      </c>
      <c r="D37" s="24" t="s">
        <v>295</v>
      </c>
      <c r="E37" s="24" t="s">
        <v>296</v>
      </c>
      <c r="F37" s="24" t="s">
        <v>89</v>
      </c>
      <c r="G37" s="24" t="s">
        <v>30</v>
      </c>
      <c r="H37" s="24" t="s">
        <v>297</v>
      </c>
      <c r="I37" s="24" t="s">
        <v>242</v>
      </c>
      <c r="J37" s="24" t="s">
        <v>298</v>
      </c>
      <c r="K37" s="24" t="s">
        <v>299</v>
      </c>
      <c r="L37" s="37">
        <v>45008</v>
      </c>
      <c r="M37" s="24" t="s">
        <v>300</v>
      </c>
      <c r="N37" s="24" t="s">
        <v>301</v>
      </c>
      <c r="O37" s="24">
        <v>2737.73</v>
      </c>
      <c r="P37" s="24">
        <v>2669.76</v>
      </c>
      <c r="Q37" s="24" t="s">
        <v>302</v>
      </c>
      <c r="R37" s="24">
        <v>365</v>
      </c>
      <c r="S37" s="24">
        <f t="shared" si="0"/>
        <v>3</v>
      </c>
      <c r="T37" s="24">
        <v>1</v>
      </c>
      <c r="U37" s="14">
        <v>1</v>
      </c>
      <c r="V37" s="22">
        <v>1</v>
      </c>
      <c r="W37" s="17"/>
    </row>
    <row r="38" s="2" customFormat="1" customHeight="1" spans="1:23">
      <c r="A38" s="14">
        <v>35</v>
      </c>
      <c r="B38" s="25" t="s">
        <v>303</v>
      </c>
      <c r="C38" s="24" t="s">
        <v>210</v>
      </c>
      <c r="D38" s="24" t="s">
        <v>250</v>
      </c>
      <c r="E38" s="24" t="s">
        <v>304</v>
      </c>
      <c r="F38" s="24" t="s">
        <v>89</v>
      </c>
      <c r="G38" s="24" t="s">
        <v>30</v>
      </c>
      <c r="H38" s="24" t="s">
        <v>65</v>
      </c>
      <c r="I38" s="24" t="s">
        <v>60</v>
      </c>
      <c r="J38" s="24" t="s">
        <v>212</v>
      </c>
      <c r="K38" s="37">
        <v>44897</v>
      </c>
      <c r="L38" s="37">
        <v>45009</v>
      </c>
      <c r="M38" s="24" t="s">
        <v>100</v>
      </c>
      <c r="N38" s="24" t="s">
        <v>305</v>
      </c>
      <c r="O38" s="24">
        <v>11611.122</v>
      </c>
      <c r="P38" s="24">
        <v>11515.54</v>
      </c>
      <c r="Q38" s="24" t="s">
        <v>306</v>
      </c>
      <c r="R38" s="24">
        <v>720</v>
      </c>
      <c r="S38" s="24">
        <f t="shared" si="0"/>
        <v>3</v>
      </c>
      <c r="T38" s="24">
        <v>1</v>
      </c>
      <c r="U38" s="14">
        <v>1</v>
      </c>
      <c r="V38" s="22">
        <v>1</v>
      </c>
      <c r="W38" s="17"/>
    </row>
    <row r="39" s="2" customFormat="1" customHeight="1" spans="1:23">
      <c r="A39" s="14">
        <v>36</v>
      </c>
      <c r="B39" s="25" t="s">
        <v>307</v>
      </c>
      <c r="C39" s="24" t="s">
        <v>308</v>
      </c>
      <c r="D39" s="24" t="s">
        <v>309</v>
      </c>
      <c r="E39" s="24" t="s">
        <v>310</v>
      </c>
      <c r="F39" s="24" t="s">
        <v>77</v>
      </c>
      <c r="G39" s="24" t="s">
        <v>30</v>
      </c>
      <c r="H39" s="24" t="s">
        <v>154</v>
      </c>
      <c r="I39" s="24" t="s">
        <v>60</v>
      </c>
      <c r="J39" s="24" t="s">
        <v>311</v>
      </c>
      <c r="K39" s="37">
        <v>44923</v>
      </c>
      <c r="L39" s="37">
        <v>45002</v>
      </c>
      <c r="M39" s="24" t="s">
        <v>312</v>
      </c>
      <c r="N39" s="24" t="s">
        <v>313</v>
      </c>
      <c r="O39" s="24">
        <v>671.43</v>
      </c>
      <c r="P39" s="24">
        <v>646.39</v>
      </c>
      <c r="Q39" s="43" t="s">
        <v>314</v>
      </c>
      <c r="R39" s="24">
        <v>365</v>
      </c>
      <c r="S39" s="24">
        <f t="shared" si="0"/>
        <v>3</v>
      </c>
      <c r="T39" s="24">
        <v>1</v>
      </c>
      <c r="U39" s="14">
        <v>1</v>
      </c>
      <c r="V39" s="14">
        <v>1</v>
      </c>
      <c r="W39" s="17"/>
    </row>
    <row r="40" s="2" customFormat="1" customHeight="1" spans="1:23">
      <c r="A40" s="14">
        <v>37</v>
      </c>
      <c r="B40" s="25" t="s">
        <v>315</v>
      </c>
      <c r="C40" s="24" t="s">
        <v>316</v>
      </c>
      <c r="D40" s="24" t="s">
        <v>287</v>
      </c>
      <c r="E40" s="24" t="s">
        <v>317</v>
      </c>
      <c r="F40" s="24" t="s">
        <v>89</v>
      </c>
      <c r="G40" s="24" t="s">
        <v>30</v>
      </c>
      <c r="H40" s="24" t="s">
        <v>65</v>
      </c>
      <c r="I40" s="24" t="s">
        <v>242</v>
      </c>
      <c r="J40" s="24" t="s">
        <v>318</v>
      </c>
      <c r="K40" s="24" t="s">
        <v>319</v>
      </c>
      <c r="L40" s="37">
        <v>45001</v>
      </c>
      <c r="M40" s="24" t="s">
        <v>320</v>
      </c>
      <c r="N40" s="24" t="s">
        <v>321</v>
      </c>
      <c r="O40" s="24">
        <v>1240.037</v>
      </c>
      <c r="P40" s="24">
        <v>1229.55</v>
      </c>
      <c r="Q40" s="24" t="s">
        <v>322</v>
      </c>
      <c r="R40" s="24">
        <v>150</v>
      </c>
      <c r="S40" s="24">
        <f t="shared" si="0"/>
        <v>3</v>
      </c>
      <c r="T40" s="24">
        <v>1</v>
      </c>
      <c r="U40" s="14">
        <v>1</v>
      </c>
      <c r="V40" s="22">
        <v>1</v>
      </c>
      <c r="W40" s="20"/>
    </row>
    <row r="41" s="2" customFormat="1" customHeight="1" spans="1:23">
      <c r="A41" s="14">
        <v>38</v>
      </c>
      <c r="B41" s="25" t="s">
        <v>323</v>
      </c>
      <c r="C41" s="24" t="s">
        <v>324</v>
      </c>
      <c r="D41" s="24" t="s">
        <v>325</v>
      </c>
      <c r="E41" s="24" t="s">
        <v>211</v>
      </c>
      <c r="F41" s="24" t="s">
        <v>77</v>
      </c>
      <c r="G41" s="24" t="s">
        <v>30</v>
      </c>
      <c r="H41" s="24" t="s">
        <v>65</v>
      </c>
      <c r="I41" s="24" t="s">
        <v>242</v>
      </c>
      <c r="J41" s="24" t="s">
        <v>289</v>
      </c>
      <c r="K41" s="24" t="s">
        <v>326</v>
      </c>
      <c r="L41" s="37">
        <v>44986</v>
      </c>
      <c r="M41" s="24" t="s">
        <v>327</v>
      </c>
      <c r="N41" s="24" t="s">
        <v>123</v>
      </c>
      <c r="O41" s="24">
        <v>1048.018</v>
      </c>
      <c r="P41" s="24">
        <v>1037.22</v>
      </c>
      <c r="Q41" s="43" t="s">
        <v>328</v>
      </c>
      <c r="R41" s="24">
        <v>270</v>
      </c>
      <c r="S41" s="24">
        <f t="shared" si="0"/>
        <v>3</v>
      </c>
      <c r="T41" s="24">
        <v>1</v>
      </c>
      <c r="U41" s="14">
        <v>1</v>
      </c>
      <c r="V41" s="22">
        <v>1</v>
      </c>
      <c r="W41" s="17"/>
    </row>
    <row r="42" s="2" customFormat="1" customHeight="1" spans="1:23">
      <c r="A42" s="14">
        <v>39</v>
      </c>
      <c r="B42" s="25" t="s">
        <v>329</v>
      </c>
      <c r="C42" s="24" t="s">
        <v>330</v>
      </c>
      <c r="D42" s="24" t="s">
        <v>331</v>
      </c>
      <c r="E42" s="24" t="s">
        <v>332</v>
      </c>
      <c r="F42" s="24" t="s">
        <v>89</v>
      </c>
      <c r="G42" s="24" t="s">
        <v>30</v>
      </c>
      <c r="H42" s="24" t="s">
        <v>333</v>
      </c>
      <c r="I42" s="24" t="s">
        <v>242</v>
      </c>
      <c r="J42" s="24" t="s">
        <v>334</v>
      </c>
      <c r="K42" s="24" t="s">
        <v>326</v>
      </c>
      <c r="L42" s="37">
        <v>44991</v>
      </c>
      <c r="M42" s="24" t="s">
        <v>335</v>
      </c>
      <c r="N42" s="24" t="s">
        <v>336</v>
      </c>
      <c r="O42" s="24">
        <v>150</v>
      </c>
      <c r="P42" s="24">
        <v>148.6</v>
      </c>
      <c r="Q42" s="43" t="s">
        <v>337</v>
      </c>
      <c r="R42" s="24">
        <v>45</v>
      </c>
      <c r="S42" s="24">
        <f t="shared" si="0"/>
        <v>2</v>
      </c>
      <c r="T42" s="24"/>
      <c r="U42" s="14">
        <v>1</v>
      </c>
      <c r="V42" s="22">
        <v>1</v>
      </c>
      <c r="W42" s="17" t="s">
        <v>72</v>
      </c>
    </row>
    <row r="43" s="2" customFormat="1" customHeight="1" spans="1:23">
      <c r="A43" s="14">
        <v>40</v>
      </c>
      <c r="B43" s="15" t="s">
        <v>338</v>
      </c>
      <c r="C43" s="16" t="s">
        <v>151</v>
      </c>
      <c r="D43" s="17" t="s">
        <v>152</v>
      </c>
      <c r="E43" s="17" t="s">
        <v>339</v>
      </c>
      <c r="F43" s="16" t="s">
        <v>89</v>
      </c>
      <c r="G43" s="16" t="s">
        <v>30</v>
      </c>
      <c r="H43" s="17" t="s">
        <v>154</v>
      </c>
      <c r="I43" s="24" t="s">
        <v>242</v>
      </c>
      <c r="J43" s="17" t="s">
        <v>155</v>
      </c>
      <c r="K43" s="17" t="s">
        <v>340</v>
      </c>
      <c r="L43" s="33">
        <v>44994</v>
      </c>
      <c r="M43" s="17" t="s">
        <v>341</v>
      </c>
      <c r="N43" s="17" t="s">
        <v>342</v>
      </c>
      <c r="O43" s="17">
        <v>944.85</v>
      </c>
      <c r="P43" s="17">
        <v>899.996656</v>
      </c>
      <c r="Q43" s="17" t="s">
        <v>343</v>
      </c>
      <c r="R43" s="17">
        <v>300</v>
      </c>
      <c r="S43" s="24">
        <f t="shared" si="0"/>
        <v>3</v>
      </c>
      <c r="T43" s="14">
        <v>1</v>
      </c>
      <c r="U43" s="14">
        <v>1</v>
      </c>
      <c r="V43" s="14">
        <v>1</v>
      </c>
      <c r="W43" s="20"/>
    </row>
    <row r="44" s="2" customFormat="1" customHeight="1" spans="1:23">
      <c r="A44" s="14">
        <v>41</v>
      </c>
      <c r="B44" s="18" t="s">
        <v>344</v>
      </c>
      <c r="C44" s="17" t="s">
        <v>26</v>
      </c>
      <c r="D44" s="17" t="s">
        <v>27</v>
      </c>
      <c r="E44" s="17" t="s">
        <v>345</v>
      </c>
      <c r="F44" s="17" t="s">
        <v>29</v>
      </c>
      <c r="G44" s="16" t="s">
        <v>135</v>
      </c>
      <c r="H44" s="17" t="s">
        <v>346</v>
      </c>
      <c r="I44" s="17" t="s">
        <v>347</v>
      </c>
      <c r="J44" s="17" t="s">
        <v>348</v>
      </c>
      <c r="K44" s="17" t="s">
        <v>349</v>
      </c>
      <c r="L44" s="33">
        <v>44988</v>
      </c>
      <c r="M44" s="17" t="s">
        <v>277</v>
      </c>
      <c r="N44" s="17" t="s">
        <v>350</v>
      </c>
      <c r="O44" s="17">
        <v>50.31</v>
      </c>
      <c r="P44" s="17">
        <v>50.3</v>
      </c>
      <c r="Q44" s="17" t="s">
        <v>279</v>
      </c>
      <c r="R44" s="17">
        <v>300</v>
      </c>
      <c r="S44" s="24">
        <f t="shared" si="0"/>
        <v>3</v>
      </c>
      <c r="T44" s="14">
        <v>1</v>
      </c>
      <c r="U44" s="14">
        <v>1</v>
      </c>
      <c r="V44" s="14">
        <v>1</v>
      </c>
      <c r="W44" s="20"/>
    </row>
    <row r="45" s="2" customFormat="1" customHeight="1" spans="1:23">
      <c r="A45" s="14">
        <v>42</v>
      </c>
      <c r="B45" s="18" t="s">
        <v>351</v>
      </c>
      <c r="C45" s="17" t="s">
        <v>26</v>
      </c>
      <c r="D45" s="17" t="s">
        <v>143</v>
      </c>
      <c r="E45" s="17" t="s">
        <v>144</v>
      </c>
      <c r="F45" s="16" t="s">
        <v>89</v>
      </c>
      <c r="G45" s="26" t="s">
        <v>56</v>
      </c>
      <c r="H45" s="26" t="s">
        <v>136</v>
      </c>
      <c r="I45" s="26" t="s">
        <v>32</v>
      </c>
      <c r="J45" s="26" t="s">
        <v>137</v>
      </c>
      <c r="K45" s="17" t="s">
        <v>352</v>
      </c>
      <c r="L45" s="33">
        <v>44998</v>
      </c>
      <c r="M45" s="17" t="s">
        <v>353</v>
      </c>
      <c r="N45" s="17" t="s">
        <v>354</v>
      </c>
      <c r="O45" s="17">
        <v>2208.875</v>
      </c>
      <c r="P45" s="17">
        <v>2180.1328</v>
      </c>
      <c r="Q45" s="17" t="s">
        <v>355</v>
      </c>
      <c r="R45" s="17">
        <v>90</v>
      </c>
      <c r="S45" s="24">
        <f t="shared" si="0"/>
        <v>3</v>
      </c>
      <c r="T45" s="14">
        <v>1</v>
      </c>
      <c r="U45" s="14">
        <v>1</v>
      </c>
      <c r="V45" s="14">
        <v>1</v>
      </c>
      <c r="W45" s="20"/>
    </row>
    <row r="46" s="2" customFormat="1" customHeight="1" spans="1:23">
      <c r="A46" s="14">
        <v>43</v>
      </c>
      <c r="B46" s="27" t="s">
        <v>356</v>
      </c>
      <c r="C46" s="17" t="s">
        <v>26</v>
      </c>
      <c r="D46" s="17" t="s">
        <v>63</v>
      </c>
      <c r="E46" s="17" t="s">
        <v>357</v>
      </c>
      <c r="F46" s="16" t="s">
        <v>77</v>
      </c>
      <c r="G46" s="16" t="s">
        <v>30</v>
      </c>
      <c r="H46" s="22" t="s">
        <v>281</v>
      </c>
      <c r="I46" s="24" t="s">
        <v>242</v>
      </c>
      <c r="J46" s="22" t="s">
        <v>358</v>
      </c>
      <c r="K46" s="16" t="s">
        <v>359</v>
      </c>
      <c r="L46" s="38">
        <v>45013</v>
      </c>
      <c r="M46" s="16" t="s">
        <v>360</v>
      </c>
      <c r="N46" s="16" t="s">
        <v>361</v>
      </c>
      <c r="O46" s="16">
        <v>997.64</v>
      </c>
      <c r="P46" s="16">
        <v>744</v>
      </c>
      <c r="Q46" s="16" t="s">
        <v>362</v>
      </c>
      <c r="R46" s="16">
        <v>180</v>
      </c>
      <c r="S46" s="24">
        <f t="shared" si="0"/>
        <v>2</v>
      </c>
      <c r="T46" s="14"/>
      <c r="U46" s="14">
        <v>1</v>
      </c>
      <c r="V46" s="14">
        <v>1</v>
      </c>
      <c r="W46" s="17" t="s">
        <v>72</v>
      </c>
    </row>
    <row r="47" s="2" customFormat="1" customHeight="1" spans="1:23">
      <c r="A47" s="14">
        <v>44</v>
      </c>
      <c r="B47" s="28" t="s">
        <v>363</v>
      </c>
      <c r="C47" s="16" t="s">
        <v>26</v>
      </c>
      <c r="D47" s="16" t="s">
        <v>27</v>
      </c>
      <c r="E47" s="16" t="s">
        <v>364</v>
      </c>
      <c r="F47" s="26" t="s">
        <v>89</v>
      </c>
      <c r="G47" s="16" t="s">
        <v>56</v>
      </c>
      <c r="H47" s="16" t="s">
        <v>90</v>
      </c>
      <c r="I47" s="17" t="s">
        <v>60</v>
      </c>
      <c r="J47" s="22" t="s">
        <v>91</v>
      </c>
      <c r="K47" s="16" t="s">
        <v>365</v>
      </c>
      <c r="L47" s="38" t="s">
        <v>366</v>
      </c>
      <c r="M47" s="16" t="s">
        <v>367</v>
      </c>
      <c r="N47" s="16" t="s">
        <v>368</v>
      </c>
      <c r="O47" s="16">
        <v>8511.8</v>
      </c>
      <c r="P47" s="16">
        <v>6607.78776</v>
      </c>
      <c r="Q47" s="16" t="s">
        <v>369</v>
      </c>
      <c r="R47" s="16">
        <v>365</v>
      </c>
      <c r="S47" s="16">
        <f t="shared" si="0"/>
        <v>2</v>
      </c>
      <c r="T47" s="17">
        <v>0</v>
      </c>
      <c r="U47" s="16">
        <v>1</v>
      </c>
      <c r="V47" s="17">
        <v>1</v>
      </c>
      <c r="W47" s="17" t="s">
        <v>72</v>
      </c>
    </row>
    <row r="48" s="2" customFormat="1" customHeight="1" spans="1:23">
      <c r="A48" s="14">
        <v>45</v>
      </c>
      <c r="B48" s="28" t="s">
        <v>370</v>
      </c>
      <c r="C48" s="16" t="s">
        <v>26</v>
      </c>
      <c r="D48" s="17" t="s">
        <v>371</v>
      </c>
      <c r="E48" s="17" t="s">
        <v>372</v>
      </c>
      <c r="F48" s="16" t="s">
        <v>89</v>
      </c>
      <c r="G48" s="16" t="s">
        <v>56</v>
      </c>
      <c r="H48" s="22" t="s">
        <v>297</v>
      </c>
      <c r="I48" s="17" t="s">
        <v>60</v>
      </c>
      <c r="J48" s="22" t="s">
        <v>373</v>
      </c>
      <c r="K48" s="16" t="s">
        <v>374</v>
      </c>
      <c r="L48" s="38" t="s">
        <v>375</v>
      </c>
      <c r="M48" s="16" t="s">
        <v>376</v>
      </c>
      <c r="N48" s="16" t="s">
        <v>377</v>
      </c>
      <c r="O48" s="16">
        <v>289.84</v>
      </c>
      <c r="P48" s="16">
        <v>279.648741</v>
      </c>
      <c r="Q48" s="16"/>
      <c r="R48" s="16">
        <v>60</v>
      </c>
      <c r="S48" s="16">
        <f t="shared" si="0"/>
        <v>2</v>
      </c>
      <c r="T48" s="16">
        <v>0</v>
      </c>
      <c r="U48" s="16">
        <v>1</v>
      </c>
      <c r="V48" s="20">
        <v>1</v>
      </c>
      <c r="W48" s="20" t="s">
        <v>72</v>
      </c>
    </row>
    <row r="49" s="2" customFormat="1" customHeight="1" spans="1:23">
      <c r="A49" s="14">
        <v>46</v>
      </c>
      <c r="B49" s="21" t="s">
        <v>378</v>
      </c>
      <c r="C49" s="16" t="s">
        <v>151</v>
      </c>
      <c r="D49" s="16" t="s">
        <v>152</v>
      </c>
      <c r="E49" s="17" t="s">
        <v>339</v>
      </c>
      <c r="F49" s="16" t="s">
        <v>120</v>
      </c>
      <c r="G49" s="16" t="s">
        <v>30</v>
      </c>
      <c r="H49" s="17" t="s">
        <v>154</v>
      </c>
      <c r="I49" s="17" t="s">
        <v>60</v>
      </c>
      <c r="J49" s="17" t="s">
        <v>379</v>
      </c>
      <c r="K49" s="16" t="s">
        <v>380</v>
      </c>
      <c r="L49" s="38" t="s">
        <v>381</v>
      </c>
      <c r="M49" s="16" t="s">
        <v>382</v>
      </c>
      <c r="N49" s="16" t="s">
        <v>383</v>
      </c>
      <c r="O49" s="16">
        <v>904.18</v>
      </c>
      <c r="P49" s="16">
        <v>842.806665</v>
      </c>
      <c r="Q49" s="16" t="s">
        <v>384</v>
      </c>
      <c r="R49" s="16">
        <v>270</v>
      </c>
      <c r="S49" s="16">
        <f t="shared" si="0"/>
        <v>3</v>
      </c>
      <c r="T49" s="16">
        <v>1</v>
      </c>
      <c r="U49" s="16">
        <v>1</v>
      </c>
      <c r="V49" s="17">
        <v>1</v>
      </c>
      <c r="W49" s="17"/>
    </row>
    <row r="50" s="2" customFormat="1" customHeight="1" spans="1:23">
      <c r="A50" s="14">
        <v>47</v>
      </c>
      <c r="B50" s="19" t="s">
        <v>385</v>
      </c>
      <c r="C50" s="20" t="s">
        <v>386</v>
      </c>
      <c r="D50" s="20" t="s">
        <v>387</v>
      </c>
      <c r="E50" s="20" t="s">
        <v>388</v>
      </c>
      <c r="F50" s="20" t="s">
        <v>89</v>
      </c>
      <c r="G50" s="20" t="s">
        <v>389</v>
      </c>
      <c r="H50" s="20" t="s">
        <v>136</v>
      </c>
      <c r="I50" s="20" t="s">
        <v>32</v>
      </c>
      <c r="J50" s="20" t="s">
        <v>390</v>
      </c>
      <c r="K50" s="17" t="s">
        <v>391</v>
      </c>
      <c r="L50" s="36">
        <v>45020</v>
      </c>
      <c r="M50" s="20" t="s">
        <v>143</v>
      </c>
      <c r="N50" s="20" t="s">
        <v>392</v>
      </c>
      <c r="O50" s="20">
        <v>150000</v>
      </c>
      <c r="P50" s="20">
        <v>128999.67</v>
      </c>
      <c r="Q50" s="35" t="s">
        <v>393</v>
      </c>
      <c r="R50" s="35">
        <v>711</v>
      </c>
      <c r="S50" s="16">
        <f t="shared" si="0"/>
        <v>3</v>
      </c>
      <c r="T50" s="20">
        <v>1</v>
      </c>
      <c r="U50" s="17">
        <v>1</v>
      </c>
      <c r="V50" s="20">
        <v>1</v>
      </c>
      <c r="W50" s="17"/>
    </row>
    <row r="51" s="2" customFormat="1" customHeight="1" spans="1:23">
      <c r="A51" s="14">
        <v>48</v>
      </c>
      <c r="B51" s="21" t="s">
        <v>394</v>
      </c>
      <c r="C51" s="20" t="s">
        <v>249</v>
      </c>
      <c r="D51" s="20" t="s">
        <v>395</v>
      </c>
      <c r="E51" s="20" t="s">
        <v>396</v>
      </c>
      <c r="F51" s="20" t="s">
        <v>89</v>
      </c>
      <c r="G51" s="20" t="s">
        <v>30</v>
      </c>
      <c r="H51" s="20" t="s">
        <v>397</v>
      </c>
      <c r="I51" s="20" t="s">
        <v>32</v>
      </c>
      <c r="J51" s="20" t="s">
        <v>398</v>
      </c>
      <c r="K51" s="20" t="s">
        <v>399</v>
      </c>
      <c r="L51" s="36">
        <v>45022</v>
      </c>
      <c r="M51" s="20" t="s">
        <v>400</v>
      </c>
      <c r="N51" s="20" t="s">
        <v>401</v>
      </c>
      <c r="O51" s="20">
        <v>7522.2</v>
      </c>
      <c r="P51" s="20">
        <v>7345.77</v>
      </c>
      <c r="Q51" s="20" t="s">
        <v>402</v>
      </c>
      <c r="R51" s="17">
        <v>665</v>
      </c>
      <c r="S51" s="16">
        <f t="shared" si="0"/>
        <v>3</v>
      </c>
      <c r="T51" s="20">
        <v>1</v>
      </c>
      <c r="U51" s="17">
        <v>1</v>
      </c>
      <c r="V51" s="20">
        <v>1</v>
      </c>
      <c r="W51" s="17"/>
    </row>
    <row r="52" s="2" customFormat="1" customHeight="1" spans="1:23">
      <c r="A52" s="14">
        <v>49</v>
      </c>
      <c r="B52" s="19" t="s">
        <v>403</v>
      </c>
      <c r="C52" s="20" t="s">
        <v>86</v>
      </c>
      <c r="D52" s="20" t="s">
        <v>41</v>
      </c>
      <c r="E52" s="20" t="s">
        <v>196</v>
      </c>
      <c r="F52" s="20" t="s">
        <v>41</v>
      </c>
      <c r="G52" s="20" t="s">
        <v>30</v>
      </c>
      <c r="H52" s="20" t="s">
        <v>204</v>
      </c>
      <c r="I52" s="20" t="s">
        <v>242</v>
      </c>
      <c r="J52" s="20" t="s">
        <v>404</v>
      </c>
      <c r="K52" s="20" t="s">
        <v>290</v>
      </c>
      <c r="L52" s="36">
        <v>45023</v>
      </c>
      <c r="M52" s="20" t="s">
        <v>405</v>
      </c>
      <c r="N52" s="20" t="s">
        <v>242</v>
      </c>
      <c r="O52" s="20">
        <v>19117.61</v>
      </c>
      <c r="P52" s="17">
        <v>16966.51</v>
      </c>
      <c r="Q52" s="35" t="s">
        <v>406</v>
      </c>
      <c r="R52" s="17">
        <v>540</v>
      </c>
      <c r="S52" s="16">
        <f t="shared" si="0"/>
        <v>3</v>
      </c>
      <c r="T52" s="20">
        <v>1</v>
      </c>
      <c r="U52" s="17">
        <v>1</v>
      </c>
      <c r="V52" s="20">
        <v>1</v>
      </c>
      <c r="W52" s="17"/>
    </row>
    <row r="53" s="2" customFormat="1" customHeight="1" spans="1:23">
      <c r="A53" s="14">
        <v>50</v>
      </c>
      <c r="B53" s="19" t="s">
        <v>407</v>
      </c>
      <c r="C53" s="20" t="s">
        <v>324</v>
      </c>
      <c r="D53" s="20" t="s">
        <v>408</v>
      </c>
      <c r="E53" s="20" t="s">
        <v>232</v>
      </c>
      <c r="F53" s="20" t="s">
        <v>89</v>
      </c>
      <c r="G53" s="20" t="s">
        <v>275</v>
      </c>
      <c r="H53" s="20" t="s">
        <v>90</v>
      </c>
      <c r="I53" s="20" t="s">
        <v>242</v>
      </c>
      <c r="J53" s="20" t="s">
        <v>276</v>
      </c>
      <c r="K53" s="20" t="s">
        <v>299</v>
      </c>
      <c r="L53" s="36">
        <v>45026</v>
      </c>
      <c r="M53" s="20" t="s">
        <v>409</v>
      </c>
      <c r="N53" s="20" t="s">
        <v>410</v>
      </c>
      <c r="O53" s="20">
        <v>203.28</v>
      </c>
      <c r="P53" s="20">
        <v>203</v>
      </c>
      <c r="Q53" s="20" t="s">
        <v>411</v>
      </c>
      <c r="R53" s="17">
        <v>1080</v>
      </c>
      <c r="S53" s="16">
        <f t="shared" si="0"/>
        <v>3</v>
      </c>
      <c r="T53" s="20">
        <v>1</v>
      </c>
      <c r="U53" s="17">
        <v>1</v>
      </c>
      <c r="V53" s="20">
        <v>1</v>
      </c>
      <c r="W53" s="17"/>
    </row>
    <row r="54" s="2" customFormat="1" customHeight="1" spans="1:23">
      <c r="A54" s="14">
        <v>51</v>
      </c>
      <c r="B54" s="19" t="s">
        <v>412</v>
      </c>
      <c r="C54" s="20" t="s">
        <v>413</v>
      </c>
      <c r="D54" s="20" t="s">
        <v>287</v>
      </c>
      <c r="E54" s="20" t="s">
        <v>414</v>
      </c>
      <c r="F54" s="20" t="s">
        <v>110</v>
      </c>
      <c r="G54" s="20" t="s">
        <v>168</v>
      </c>
      <c r="H54" s="20" t="s">
        <v>65</v>
      </c>
      <c r="I54" s="20" t="s">
        <v>242</v>
      </c>
      <c r="J54" s="20" t="s">
        <v>289</v>
      </c>
      <c r="K54" s="20" t="s">
        <v>415</v>
      </c>
      <c r="L54" s="36">
        <v>45027</v>
      </c>
      <c r="M54" s="20" t="s">
        <v>416</v>
      </c>
      <c r="N54" s="20" t="s">
        <v>60</v>
      </c>
      <c r="O54" s="20">
        <v>456.45</v>
      </c>
      <c r="P54" s="20">
        <v>436.82</v>
      </c>
      <c r="Q54" s="20" t="s">
        <v>417</v>
      </c>
      <c r="R54" s="17">
        <v>90</v>
      </c>
      <c r="S54" s="16">
        <f t="shared" si="0"/>
        <v>2</v>
      </c>
      <c r="T54" s="20">
        <v>0</v>
      </c>
      <c r="U54" s="17">
        <v>1</v>
      </c>
      <c r="V54" s="17">
        <v>1</v>
      </c>
      <c r="W54" s="20" t="s">
        <v>72</v>
      </c>
    </row>
    <row r="55" s="2" customFormat="1" customHeight="1" spans="1:23">
      <c r="A55" s="14">
        <v>52</v>
      </c>
      <c r="B55" s="19" t="s">
        <v>418</v>
      </c>
      <c r="C55" s="20" t="s">
        <v>294</v>
      </c>
      <c r="D55" s="20" t="s">
        <v>295</v>
      </c>
      <c r="E55" s="20" t="s">
        <v>296</v>
      </c>
      <c r="F55" s="20" t="s">
        <v>77</v>
      </c>
      <c r="G55" s="20" t="s">
        <v>30</v>
      </c>
      <c r="H55" s="20" t="s">
        <v>419</v>
      </c>
      <c r="I55" s="20" t="s">
        <v>420</v>
      </c>
      <c r="J55" s="20" t="s">
        <v>421</v>
      </c>
      <c r="K55" s="20" t="s">
        <v>422</v>
      </c>
      <c r="L55" s="36">
        <v>45028</v>
      </c>
      <c r="M55" s="20" t="s">
        <v>423</v>
      </c>
      <c r="N55" s="20" t="s">
        <v>424</v>
      </c>
      <c r="O55" s="20">
        <v>570.68</v>
      </c>
      <c r="P55" s="20">
        <v>562.16</v>
      </c>
      <c r="Q55" s="20" t="s">
        <v>425</v>
      </c>
      <c r="R55" s="17">
        <v>180</v>
      </c>
      <c r="S55" s="16">
        <f t="shared" si="0"/>
        <v>2</v>
      </c>
      <c r="T55" s="20">
        <v>0</v>
      </c>
      <c r="U55" s="17">
        <v>1</v>
      </c>
      <c r="V55" s="17">
        <v>1</v>
      </c>
      <c r="W55" s="17" t="s">
        <v>72</v>
      </c>
    </row>
    <row r="56" s="2" customFormat="1" customHeight="1" spans="1:23">
      <c r="A56" s="14">
        <v>53</v>
      </c>
      <c r="B56" s="19" t="s">
        <v>426</v>
      </c>
      <c r="C56" s="20" t="s">
        <v>427</v>
      </c>
      <c r="D56" s="20" t="s">
        <v>428</v>
      </c>
      <c r="E56" s="20" t="s">
        <v>296</v>
      </c>
      <c r="F56" s="20" t="s">
        <v>55</v>
      </c>
      <c r="G56" s="20" t="s">
        <v>30</v>
      </c>
      <c r="H56" s="20" t="s">
        <v>154</v>
      </c>
      <c r="I56" s="20" t="s">
        <v>242</v>
      </c>
      <c r="J56" s="20" t="s">
        <v>267</v>
      </c>
      <c r="K56" s="20" t="s">
        <v>429</v>
      </c>
      <c r="L56" s="36">
        <v>45030</v>
      </c>
      <c r="M56" s="20" t="s">
        <v>430</v>
      </c>
      <c r="N56" s="20" t="s">
        <v>431</v>
      </c>
      <c r="O56" s="20">
        <v>773.23</v>
      </c>
      <c r="P56" s="20">
        <v>735.31</v>
      </c>
      <c r="Q56" s="35" t="s">
        <v>432</v>
      </c>
      <c r="R56" s="20">
        <v>180</v>
      </c>
      <c r="S56" s="16">
        <f t="shared" si="0"/>
        <v>3</v>
      </c>
      <c r="T56" s="20">
        <v>1</v>
      </c>
      <c r="U56" s="17">
        <v>1</v>
      </c>
      <c r="V56" s="20">
        <v>1</v>
      </c>
      <c r="W56" s="17"/>
    </row>
    <row r="57" s="2" customFormat="1" customHeight="1" spans="1:23">
      <c r="A57" s="14">
        <v>54</v>
      </c>
      <c r="B57" s="19" t="s">
        <v>433</v>
      </c>
      <c r="C57" s="20" t="s">
        <v>189</v>
      </c>
      <c r="D57" s="20" t="s">
        <v>190</v>
      </c>
      <c r="E57" s="20" t="s">
        <v>434</v>
      </c>
      <c r="F57" s="20" t="s">
        <v>435</v>
      </c>
      <c r="G57" s="20" t="s">
        <v>30</v>
      </c>
      <c r="H57" s="20" t="s">
        <v>436</v>
      </c>
      <c r="I57" s="20" t="s">
        <v>242</v>
      </c>
      <c r="J57" s="20" t="s">
        <v>437</v>
      </c>
      <c r="K57" s="20" t="s">
        <v>438</v>
      </c>
      <c r="L57" s="36">
        <v>45034</v>
      </c>
      <c r="M57" s="20" t="s">
        <v>439</v>
      </c>
      <c r="N57" s="20" t="s">
        <v>115</v>
      </c>
      <c r="O57" s="20">
        <v>607.18</v>
      </c>
      <c r="P57" s="20">
        <v>604.06</v>
      </c>
      <c r="Q57" s="20" t="s">
        <v>440</v>
      </c>
      <c r="R57" s="17">
        <v>60</v>
      </c>
      <c r="S57" s="16">
        <f t="shared" si="0"/>
        <v>2</v>
      </c>
      <c r="T57" s="20">
        <v>0</v>
      </c>
      <c r="U57" s="17">
        <v>1</v>
      </c>
      <c r="V57" s="17">
        <v>1</v>
      </c>
      <c r="W57" s="17" t="s">
        <v>72</v>
      </c>
    </row>
    <row r="58" s="2" customFormat="1" customHeight="1" spans="1:23">
      <c r="A58" s="14">
        <v>55</v>
      </c>
      <c r="B58" s="21" t="s">
        <v>441</v>
      </c>
      <c r="C58" s="20" t="s">
        <v>442</v>
      </c>
      <c r="D58" s="20" t="s">
        <v>110</v>
      </c>
      <c r="E58" s="20" t="s">
        <v>443</v>
      </c>
      <c r="F58" s="20" t="s">
        <v>110</v>
      </c>
      <c r="G58" s="20" t="s">
        <v>168</v>
      </c>
      <c r="H58" s="20" t="s">
        <v>204</v>
      </c>
      <c r="I58" s="20" t="s">
        <v>242</v>
      </c>
      <c r="J58" s="20" t="s">
        <v>404</v>
      </c>
      <c r="K58" s="20" t="s">
        <v>444</v>
      </c>
      <c r="L58" s="36">
        <v>45043</v>
      </c>
      <c r="M58" s="20" t="s">
        <v>445</v>
      </c>
      <c r="N58" s="20" t="s">
        <v>60</v>
      </c>
      <c r="O58" s="20">
        <v>898.12</v>
      </c>
      <c r="P58" s="20">
        <v>877.3</v>
      </c>
      <c r="Q58" s="35" t="s">
        <v>446</v>
      </c>
      <c r="R58" s="17">
        <v>240</v>
      </c>
      <c r="S58" s="16">
        <f t="shared" si="0"/>
        <v>3</v>
      </c>
      <c r="T58" s="20">
        <v>1</v>
      </c>
      <c r="U58" s="17">
        <v>1</v>
      </c>
      <c r="V58" s="20">
        <v>1</v>
      </c>
      <c r="W58" s="17"/>
    </row>
    <row r="59" s="2" customFormat="1" customHeight="1" spans="1:23">
      <c r="A59" s="14">
        <v>56</v>
      </c>
      <c r="B59" s="19" t="s">
        <v>447</v>
      </c>
      <c r="C59" s="20" t="s">
        <v>448</v>
      </c>
      <c r="D59" s="20" t="s">
        <v>295</v>
      </c>
      <c r="E59" s="20" t="s">
        <v>449</v>
      </c>
      <c r="F59" s="20" t="s">
        <v>89</v>
      </c>
      <c r="G59" s="20" t="s">
        <v>30</v>
      </c>
      <c r="H59" s="20" t="s">
        <v>450</v>
      </c>
      <c r="I59" s="20" t="s">
        <v>242</v>
      </c>
      <c r="J59" s="20" t="s">
        <v>451</v>
      </c>
      <c r="K59" s="20" t="s">
        <v>452</v>
      </c>
      <c r="L59" s="36">
        <v>45044</v>
      </c>
      <c r="M59" s="20" t="s">
        <v>453</v>
      </c>
      <c r="N59" s="17" t="s">
        <v>454</v>
      </c>
      <c r="O59" s="20">
        <v>646.28</v>
      </c>
      <c r="P59" s="20">
        <v>630.56</v>
      </c>
      <c r="Q59" s="20" t="s">
        <v>455</v>
      </c>
      <c r="R59" s="20">
        <v>180</v>
      </c>
      <c r="S59" s="16">
        <f t="shared" si="0"/>
        <v>3</v>
      </c>
      <c r="T59" s="20">
        <v>1</v>
      </c>
      <c r="U59" s="17">
        <v>1</v>
      </c>
      <c r="V59" s="20">
        <v>1</v>
      </c>
      <c r="W59" s="20"/>
    </row>
    <row r="60" s="2" customFormat="1" customHeight="1" spans="1:23">
      <c r="A60" s="14">
        <v>57</v>
      </c>
      <c r="B60" s="19" t="s">
        <v>456</v>
      </c>
      <c r="C60" s="20" t="s">
        <v>457</v>
      </c>
      <c r="D60" s="20" t="s">
        <v>27</v>
      </c>
      <c r="E60" s="20" t="s">
        <v>458</v>
      </c>
      <c r="F60" s="20" t="s">
        <v>89</v>
      </c>
      <c r="G60" s="20" t="s">
        <v>459</v>
      </c>
      <c r="H60" s="20" t="s">
        <v>460</v>
      </c>
      <c r="I60" s="20" t="s">
        <v>461</v>
      </c>
      <c r="J60" s="20" t="s">
        <v>462</v>
      </c>
      <c r="K60" s="20" t="s">
        <v>463</v>
      </c>
      <c r="L60" s="36">
        <v>45040</v>
      </c>
      <c r="M60" s="20" t="s">
        <v>464</v>
      </c>
      <c r="N60" s="20" t="s">
        <v>465</v>
      </c>
      <c r="O60" s="20">
        <v>31364.26</v>
      </c>
      <c r="P60" s="20">
        <v>31181.11</v>
      </c>
      <c r="Q60" s="35" t="s">
        <v>466</v>
      </c>
      <c r="R60" s="20">
        <v>720</v>
      </c>
      <c r="S60" s="16">
        <f t="shared" si="0"/>
        <v>2</v>
      </c>
      <c r="T60" s="20">
        <v>0</v>
      </c>
      <c r="U60" s="17">
        <v>1</v>
      </c>
      <c r="V60" s="17">
        <v>1</v>
      </c>
      <c r="W60" s="17" t="s">
        <v>72</v>
      </c>
    </row>
    <row r="61" s="2" customFormat="1" customHeight="1" spans="1:23">
      <c r="A61" s="14">
        <v>58</v>
      </c>
      <c r="B61" s="19" t="s">
        <v>467</v>
      </c>
      <c r="C61" s="20" t="s">
        <v>86</v>
      </c>
      <c r="D61" s="20" t="s">
        <v>41</v>
      </c>
      <c r="E61" s="20" t="s">
        <v>196</v>
      </c>
      <c r="F61" s="20" t="s">
        <v>41</v>
      </c>
      <c r="G61" s="20" t="s">
        <v>30</v>
      </c>
      <c r="H61" s="20" t="s">
        <v>204</v>
      </c>
      <c r="I61" s="20" t="s">
        <v>242</v>
      </c>
      <c r="J61" s="20" t="s">
        <v>404</v>
      </c>
      <c r="K61" s="20" t="s">
        <v>468</v>
      </c>
      <c r="L61" s="36">
        <v>45041</v>
      </c>
      <c r="M61" s="20" t="s">
        <v>469</v>
      </c>
      <c r="N61" s="35" t="s">
        <v>377</v>
      </c>
      <c r="O61" s="20">
        <v>253.44</v>
      </c>
      <c r="P61" s="20">
        <v>253</v>
      </c>
      <c r="Q61" s="35" t="s">
        <v>470</v>
      </c>
      <c r="R61" s="20">
        <v>540</v>
      </c>
      <c r="S61" s="16">
        <f t="shared" si="0"/>
        <v>3</v>
      </c>
      <c r="T61" s="20">
        <v>1</v>
      </c>
      <c r="U61" s="17">
        <v>1</v>
      </c>
      <c r="V61" s="20">
        <v>1</v>
      </c>
      <c r="W61" s="17"/>
    </row>
    <row r="62" s="2" customFormat="1" customHeight="1" spans="1:23">
      <c r="A62" s="14">
        <v>59</v>
      </c>
      <c r="B62" s="27" t="s">
        <v>471</v>
      </c>
      <c r="C62" s="16" t="s">
        <v>26</v>
      </c>
      <c r="D62" s="16" t="s">
        <v>472</v>
      </c>
      <c r="E62" s="17" t="s">
        <v>473</v>
      </c>
      <c r="F62" s="16" t="s">
        <v>89</v>
      </c>
      <c r="G62" s="16" t="s">
        <v>56</v>
      </c>
      <c r="H62" s="17" t="s">
        <v>474</v>
      </c>
      <c r="I62" s="17" t="s">
        <v>140</v>
      </c>
      <c r="J62" s="17" t="s">
        <v>475</v>
      </c>
      <c r="K62" s="16" t="s">
        <v>476</v>
      </c>
      <c r="L62" s="38">
        <v>45069</v>
      </c>
      <c r="M62" s="16" t="s">
        <v>477</v>
      </c>
      <c r="N62" s="16" t="s">
        <v>478</v>
      </c>
      <c r="O62" s="16">
        <v>675</v>
      </c>
      <c r="P62" s="16">
        <v>660</v>
      </c>
      <c r="Q62" s="16"/>
      <c r="R62" s="16">
        <v>100</v>
      </c>
      <c r="S62" s="16">
        <f t="shared" si="0"/>
        <v>3</v>
      </c>
      <c r="T62" s="16">
        <v>1</v>
      </c>
      <c r="U62" s="16">
        <v>1</v>
      </c>
      <c r="V62" s="16">
        <v>1</v>
      </c>
      <c r="W62" s="20"/>
    </row>
    <row r="63" s="2" customFormat="1" customHeight="1" spans="1:23">
      <c r="A63" s="14">
        <v>60</v>
      </c>
      <c r="B63" s="27" t="s">
        <v>479</v>
      </c>
      <c r="C63" s="16" t="s">
        <v>53</v>
      </c>
      <c r="D63" s="16" t="s">
        <v>41</v>
      </c>
      <c r="E63" s="16" t="s">
        <v>480</v>
      </c>
      <c r="F63" s="16" t="s">
        <v>41</v>
      </c>
      <c r="G63" s="16" t="s">
        <v>481</v>
      </c>
      <c r="H63" s="29" t="s">
        <v>204</v>
      </c>
      <c r="I63" s="16" t="s">
        <v>60</v>
      </c>
      <c r="J63" s="16" t="s">
        <v>482</v>
      </c>
      <c r="K63" s="16" t="s">
        <v>483</v>
      </c>
      <c r="L63" s="38">
        <v>45055</v>
      </c>
      <c r="M63" s="16" t="s">
        <v>484</v>
      </c>
      <c r="N63" s="16" t="s">
        <v>485</v>
      </c>
      <c r="O63" s="20">
        <v>54.997</v>
      </c>
      <c r="P63" s="16">
        <v>53.212</v>
      </c>
      <c r="Q63" s="16" t="s">
        <v>486</v>
      </c>
      <c r="R63" s="16">
        <v>40</v>
      </c>
      <c r="S63" s="16">
        <f t="shared" si="0"/>
        <v>2</v>
      </c>
      <c r="T63" s="16">
        <v>0</v>
      </c>
      <c r="U63" s="14">
        <v>1</v>
      </c>
      <c r="V63" s="14">
        <v>1</v>
      </c>
      <c r="W63" s="17" t="s">
        <v>72</v>
      </c>
    </row>
    <row r="64" s="2" customFormat="1" customHeight="1" spans="1:23">
      <c r="A64" s="14">
        <v>61</v>
      </c>
      <c r="B64" s="28" t="s">
        <v>487</v>
      </c>
      <c r="C64" s="16" t="s">
        <v>53</v>
      </c>
      <c r="D64" s="16" t="s">
        <v>488</v>
      </c>
      <c r="E64" s="16" t="s">
        <v>489</v>
      </c>
      <c r="F64" s="16" t="s">
        <v>77</v>
      </c>
      <c r="G64" s="16" t="s">
        <v>30</v>
      </c>
      <c r="H64" s="29" t="s">
        <v>490</v>
      </c>
      <c r="I64" s="16" t="s">
        <v>491</v>
      </c>
      <c r="J64" s="16" t="s">
        <v>492</v>
      </c>
      <c r="K64" s="16" t="s">
        <v>493</v>
      </c>
      <c r="L64" s="33">
        <v>45072</v>
      </c>
      <c r="M64" s="17" t="s">
        <v>494</v>
      </c>
      <c r="N64" s="16" t="s">
        <v>495</v>
      </c>
      <c r="O64" s="20">
        <v>1088.78</v>
      </c>
      <c r="P64" s="17">
        <v>1077.8623</v>
      </c>
      <c r="Q64" s="17" t="s">
        <v>496</v>
      </c>
      <c r="R64" s="16">
        <v>60</v>
      </c>
      <c r="S64" s="16">
        <f t="shared" si="0"/>
        <v>2</v>
      </c>
      <c r="T64" s="16">
        <v>0</v>
      </c>
      <c r="U64" s="14">
        <v>1</v>
      </c>
      <c r="V64" s="14">
        <v>1</v>
      </c>
      <c r="W64" s="17" t="s">
        <v>72</v>
      </c>
    </row>
    <row r="65" s="2" customFormat="1" customHeight="1" spans="1:23">
      <c r="A65" s="14">
        <v>62</v>
      </c>
      <c r="B65" s="21" t="s">
        <v>497</v>
      </c>
      <c r="C65" s="16" t="s">
        <v>498</v>
      </c>
      <c r="D65" s="20" t="s">
        <v>190</v>
      </c>
      <c r="E65" s="20" t="s">
        <v>191</v>
      </c>
      <c r="F65" s="20" t="s">
        <v>89</v>
      </c>
      <c r="G65" s="20" t="s">
        <v>30</v>
      </c>
      <c r="H65" s="20" t="s">
        <v>499</v>
      </c>
      <c r="I65" s="20" t="s">
        <v>377</v>
      </c>
      <c r="J65" s="20" t="s">
        <v>500</v>
      </c>
      <c r="K65" s="17" t="s">
        <v>501</v>
      </c>
      <c r="L65" s="36">
        <v>45050</v>
      </c>
      <c r="M65" s="20" t="s">
        <v>502</v>
      </c>
      <c r="N65" s="20" t="s">
        <v>503</v>
      </c>
      <c r="O65" s="20">
        <v>888.53</v>
      </c>
      <c r="P65" s="20">
        <v>878.62</v>
      </c>
      <c r="Q65" s="35" t="s">
        <v>504</v>
      </c>
      <c r="R65" s="35">
        <v>330</v>
      </c>
      <c r="S65" s="16">
        <f t="shared" si="0"/>
        <v>3</v>
      </c>
      <c r="T65" s="16">
        <v>1</v>
      </c>
      <c r="U65" s="16">
        <v>1</v>
      </c>
      <c r="V65" s="16">
        <v>1</v>
      </c>
      <c r="W65" s="17"/>
    </row>
    <row r="66" s="2" customFormat="1" customHeight="1" spans="1:23">
      <c r="A66" s="14">
        <v>63</v>
      </c>
      <c r="B66" s="21" t="s">
        <v>505</v>
      </c>
      <c r="C66" s="20" t="s">
        <v>506</v>
      </c>
      <c r="D66" s="20" t="s">
        <v>507</v>
      </c>
      <c r="E66" s="20" t="s">
        <v>508</v>
      </c>
      <c r="F66" s="20" t="s">
        <v>89</v>
      </c>
      <c r="G66" s="20" t="s">
        <v>459</v>
      </c>
      <c r="H66" s="20" t="s">
        <v>509</v>
      </c>
      <c r="I66" s="20" t="s">
        <v>32</v>
      </c>
      <c r="J66" s="20" t="s">
        <v>510</v>
      </c>
      <c r="K66" s="17" t="s">
        <v>366</v>
      </c>
      <c r="L66" s="36">
        <v>45051</v>
      </c>
      <c r="M66" s="20" t="s">
        <v>511</v>
      </c>
      <c r="N66" s="20" t="s">
        <v>512</v>
      </c>
      <c r="O66" s="20">
        <v>3046.28</v>
      </c>
      <c r="P66" s="20">
        <v>3030.78</v>
      </c>
      <c r="Q66" s="35" t="s">
        <v>513</v>
      </c>
      <c r="R66" s="17">
        <v>334</v>
      </c>
      <c r="S66" s="16">
        <f t="shared" si="0"/>
        <v>2</v>
      </c>
      <c r="T66" s="16">
        <v>0</v>
      </c>
      <c r="U66" s="17">
        <v>1</v>
      </c>
      <c r="V66" s="20">
        <v>1</v>
      </c>
      <c r="W66" s="20" t="s">
        <v>72</v>
      </c>
    </row>
    <row r="67" s="2" customFormat="1" customHeight="1" spans="1:23">
      <c r="A67" s="14">
        <v>64</v>
      </c>
      <c r="B67" s="21" t="s">
        <v>514</v>
      </c>
      <c r="C67" s="20" t="s">
        <v>515</v>
      </c>
      <c r="D67" s="20" t="s">
        <v>516</v>
      </c>
      <c r="E67" s="20" t="s">
        <v>517</v>
      </c>
      <c r="F67" s="20" t="s">
        <v>110</v>
      </c>
      <c r="G67" s="20" t="s">
        <v>518</v>
      </c>
      <c r="H67" s="20" t="s">
        <v>31</v>
      </c>
      <c r="I67" s="20" t="s">
        <v>32</v>
      </c>
      <c r="J67" s="20" t="s">
        <v>519</v>
      </c>
      <c r="K67" s="17" t="s">
        <v>520</v>
      </c>
      <c r="L67" s="36">
        <v>45055</v>
      </c>
      <c r="M67" s="20" t="s">
        <v>521</v>
      </c>
      <c r="N67" s="20" t="s">
        <v>60</v>
      </c>
      <c r="O67" s="20">
        <v>449.91</v>
      </c>
      <c r="P67" s="20">
        <v>426.19</v>
      </c>
      <c r="Q67" s="35" t="s">
        <v>522</v>
      </c>
      <c r="R67" s="17">
        <v>100</v>
      </c>
      <c r="S67" s="16">
        <f t="shared" si="0"/>
        <v>3</v>
      </c>
      <c r="T67" s="16">
        <v>1</v>
      </c>
      <c r="U67" s="16">
        <v>1</v>
      </c>
      <c r="V67" s="16">
        <v>1</v>
      </c>
      <c r="W67" s="17"/>
    </row>
    <row r="68" s="2" customFormat="1" customHeight="1" spans="1:23">
      <c r="A68" s="14">
        <v>65</v>
      </c>
      <c r="B68" s="19" t="s">
        <v>523</v>
      </c>
      <c r="C68" s="20" t="s">
        <v>524</v>
      </c>
      <c r="D68" s="20" t="s">
        <v>87</v>
      </c>
      <c r="E68" s="20" t="s">
        <v>525</v>
      </c>
      <c r="F68" s="20" t="s">
        <v>120</v>
      </c>
      <c r="G68" s="20" t="s">
        <v>30</v>
      </c>
      <c r="H68" s="20" t="s">
        <v>436</v>
      </c>
      <c r="I68" s="20" t="s">
        <v>242</v>
      </c>
      <c r="J68" s="20" t="s">
        <v>526</v>
      </c>
      <c r="K68" s="17" t="s">
        <v>476</v>
      </c>
      <c r="L68" s="36">
        <v>45057</v>
      </c>
      <c r="M68" s="20" t="s">
        <v>527</v>
      </c>
      <c r="N68" s="20" t="s">
        <v>528</v>
      </c>
      <c r="O68" s="20">
        <v>711.174</v>
      </c>
      <c r="P68" s="20">
        <v>689.8</v>
      </c>
      <c r="Q68" s="35" t="s">
        <v>529</v>
      </c>
      <c r="R68" s="17">
        <v>180</v>
      </c>
      <c r="S68" s="16">
        <f t="shared" si="0"/>
        <v>3</v>
      </c>
      <c r="T68" s="16">
        <v>1</v>
      </c>
      <c r="U68" s="16">
        <v>1</v>
      </c>
      <c r="V68" s="16">
        <v>1</v>
      </c>
      <c r="W68" s="17"/>
    </row>
    <row r="69" s="2" customFormat="1" customHeight="1" spans="1:23">
      <c r="A69" s="14">
        <v>66</v>
      </c>
      <c r="B69" s="19" t="s">
        <v>530</v>
      </c>
      <c r="C69" s="20" t="s">
        <v>118</v>
      </c>
      <c r="D69" s="20" t="s">
        <v>110</v>
      </c>
      <c r="E69" s="20" t="s">
        <v>531</v>
      </c>
      <c r="F69" s="20" t="s">
        <v>120</v>
      </c>
      <c r="G69" s="20" t="s">
        <v>168</v>
      </c>
      <c r="H69" s="20" t="s">
        <v>90</v>
      </c>
      <c r="I69" s="20" t="s">
        <v>242</v>
      </c>
      <c r="J69" s="20" t="s">
        <v>91</v>
      </c>
      <c r="K69" s="17" t="s">
        <v>532</v>
      </c>
      <c r="L69" s="36">
        <v>45062</v>
      </c>
      <c r="M69" s="20" t="s">
        <v>533</v>
      </c>
      <c r="N69" s="20" t="s">
        <v>534</v>
      </c>
      <c r="O69" s="20">
        <v>2960.54</v>
      </c>
      <c r="P69" s="20">
        <v>2766.72</v>
      </c>
      <c r="Q69" s="20" t="s">
        <v>535</v>
      </c>
      <c r="R69" s="17">
        <v>180</v>
      </c>
      <c r="S69" s="16">
        <f t="shared" ref="S69:S76" si="1">T69+U69+V69</f>
        <v>3</v>
      </c>
      <c r="T69" s="16">
        <v>1</v>
      </c>
      <c r="U69" s="16">
        <v>1</v>
      </c>
      <c r="V69" s="16">
        <v>1</v>
      </c>
      <c r="W69" s="20"/>
    </row>
    <row r="70" s="2" customFormat="1" customHeight="1" spans="1:23">
      <c r="A70" s="14">
        <v>67</v>
      </c>
      <c r="B70" s="19" t="s">
        <v>536</v>
      </c>
      <c r="C70" s="20" t="s">
        <v>537</v>
      </c>
      <c r="D70" s="20" t="s">
        <v>27</v>
      </c>
      <c r="E70" s="20" t="s">
        <v>458</v>
      </c>
      <c r="F70" s="20" t="s">
        <v>89</v>
      </c>
      <c r="G70" s="20" t="s">
        <v>275</v>
      </c>
      <c r="H70" s="20" t="s">
        <v>460</v>
      </c>
      <c r="I70" s="20" t="s">
        <v>461</v>
      </c>
      <c r="J70" s="20" t="s">
        <v>462</v>
      </c>
      <c r="K70" s="17" t="s">
        <v>476</v>
      </c>
      <c r="L70" s="36">
        <v>45068</v>
      </c>
      <c r="M70" s="20" t="s">
        <v>538</v>
      </c>
      <c r="N70" s="20" t="s">
        <v>539</v>
      </c>
      <c r="O70" s="20">
        <v>366.35</v>
      </c>
      <c r="P70" s="20">
        <v>366</v>
      </c>
      <c r="Q70" s="20" t="s">
        <v>540</v>
      </c>
      <c r="R70" s="17">
        <v>810</v>
      </c>
      <c r="S70" s="16">
        <f t="shared" si="1"/>
        <v>3</v>
      </c>
      <c r="T70" s="16">
        <v>1</v>
      </c>
      <c r="U70" s="16">
        <v>1</v>
      </c>
      <c r="V70" s="16">
        <v>1</v>
      </c>
      <c r="W70" s="17"/>
    </row>
    <row r="71" s="2" customFormat="1" customHeight="1" spans="1:23">
      <c r="A71" s="14">
        <v>68</v>
      </c>
      <c r="B71" s="21" t="s">
        <v>541</v>
      </c>
      <c r="C71" s="20" t="s">
        <v>542</v>
      </c>
      <c r="D71" s="20" t="s">
        <v>543</v>
      </c>
      <c r="E71" s="20" t="s">
        <v>544</v>
      </c>
      <c r="F71" s="20" t="s">
        <v>55</v>
      </c>
      <c r="G71" s="20" t="s">
        <v>240</v>
      </c>
      <c r="H71" s="20" t="s">
        <v>545</v>
      </c>
      <c r="I71" s="20" t="s">
        <v>377</v>
      </c>
      <c r="J71" s="20" t="s">
        <v>546</v>
      </c>
      <c r="K71" s="17" t="s">
        <v>547</v>
      </c>
      <c r="L71" s="36">
        <v>45077</v>
      </c>
      <c r="M71" s="20" t="s">
        <v>548</v>
      </c>
      <c r="N71" s="20" t="s">
        <v>549</v>
      </c>
      <c r="O71" s="17">
        <v>400</v>
      </c>
      <c r="P71" s="20">
        <v>400</v>
      </c>
      <c r="Q71" s="35" t="s">
        <v>550</v>
      </c>
      <c r="R71" s="17">
        <v>30</v>
      </c>
      <c r="S71" s="16">
        <f t="shared" si="1"/>
        <v>3</v>
      </c>
      <c r="T71" s="16">
        <v>1</v>
      </c>
      <c r="U71" s="16">
        <v>1</v>
      </c>
      <c r="V71" s="16">
        <v>1</v>
      </c>
      <c r="W71" s="17"/>
    </row>
    <row r="72" s="2" customFormat="1" customHeight="1" spans="1:23">
      <c r="A72" s="14">
        <v>69</v>
      </c>
      <c r="B72" s="19" t="s">
        <v>551</v>
      </c>
      <c r="C72" s="20" t="s">
        <v>542</v>
      </c>
      <c r="D72" s="20" t="s">
        <v>543</v>
      </c>
      <c r="E72" s="20" t="s">
        <v>544</v>
      </c>
      <c r="F72" s="20" t="s">
        <v>55</v>
      </c>
      <c r="G72" s="20" t="s">
        <v>552</v>
      </c>
      <c r="H72" s="20" t="s">
        <v>545</v>
      </c>
      <c r="I72" s="20" t="s">
        <v>377</v>
      </c>
      <c r="J72" s="20" t="s">
        <v>553</v>
      </c>
      <c r="K72" s="17" t="s">
        <v>374</v>
      </c>
      <c r="L72" s="36">
        <v>45077</v>
      </c>
      <c r="M72" s="20" t="s">
        <v>554</v>
      </c>
      <c r="N72" s="20" t="s">
        <v>555</v>
      </c>
      <c r="O72" s="17">
        <v>300</v>
      </c>
      <c r="P72" s="20">
        <v>300</v>
      </c>
      <c r="Q72" s="35" t="s">
        <v>556</v>
      </c>
      <c r="R72" s="20">
        <v>90</v>
      </c>
      <c r="S72" s="16">
        <f t="shared" si="1"/>
        <v>3</v>
      </c>
      <c r="T72" s="16">
        <v>1</v>
      </c>
      <c r="U72" s="16">
        <v>1</v>
      </c>
      <c r="V72" s="16">
        <v>1</v>
      </c>
      <c r="W72" s="17"/>
    </row>
    <row r="73" s="2" customFormat="1" customHeight="1" spans="1:23">
      <c r="A73" s="14">
        <v>70</v>
      </c>
      <c r="B73" s="21" t="s">
        <v>557</v>
      </c>
      <c r="C73" s="20" t="s">
        <v>515</v>
      </c>
      <c r="D73" s="20" t="s">
        <v>516</v>
      </c>
      <c r="E73" s="20" t="s">
        <v>558</v>
      </c>
      <c r="F73" s="20" t="s">
        <v>89</v>
      </c>
      <c r="G73" s="20" t="s">
        <v>559</v>
      </c>
      <c r="H73" s="20" t="s">
        <v>560</v>
      </c>
      <c r="I73" s="20" t="s">
        <v>242</v>
      </c>
      <c r="J73" s="20" t="s">
        <v>561</v>
      </c>
      <c r="K73" s="17" t="s">
        <v>562</v>
      </c>
      <c r="L73" s="36">
        <v>45077</v>
      </c>
      <c r="M73" s="20" t="s">
        <v>563</v>
      </c>
      <c r="N73" s="20" t="s">
        <v>564</v>
      </c>
      <c r="O73" s="20">
        <v>24.6</v>
      </c>
      <c r="P73" s="20">
        <v>24.45</v>
      </c>
      <c r="Q73" s="20" t="s">
        <v>565</v>
      </c>
      <c r="R73" s="17">
        <v>30</v>
      </c>
      <c r="S73" s="16">
        <f t="shared" si="1"/>
        <v>3</v>
      </c>
      <c r="T73" s="16">
        <v>1</v>
      </c>
      <c r="U73" s="16">
        <v>1</v>
      </c>
      <c r="V73" s="16">
        <v>1</v>
      </c>
      <c r="W73" s="17"/>
    </row>
    <row r="74" s="2" customFormat="1" customHeight="1" spans="1:23">
      <c r="A74" s="14">
        <v>71</v>
      </c>
      <c r="B74" s="18" t="s">
        <v>566</v>
      </c>
      <c r="C74" s="17" t="s">
        <v>86</v>
      </c>
      <c r="D74" s="17" t="s">
        <v>98</v>
      </c>
      <c r="E74" s="17" t="s">
        <v>99</v>
      </c>
      <c r="F74" s="17" t="s">
        <v>77</v>
      </c>
      <c r="G74" s="17" t="s">
        <v>30</v>
      </c>
      <c r="H74" s="17" t="s">
        <v>281</v>
      </c>
      <c r="I74" s="17" t="s">
        <v>242</v>
      </c>
      <c r="J74" s="17" t="s">
        <v>358</v>
      </c>
      <c r="K74" s="17" t="s">
        <v>567</v>
      </c>
      <c r="L74" s="33">
        <v>45086</v>
      </c>
      <c r="M74" s="17" t="s">
        <v>568</v>
      </c>
      <c r="N74" s="17" t="s">
        <v>569</v>
      </c>
      <c r="O74" s="17">
        <v>3100</v>
      </c>
      <c r="P74" s="17">
        <v>3000.97</v>
      </c>
      <c r="Q74" s="47" t="s">
        <v>570</v>
      </c>
      <c r="R74" s="47">
        <v>90</v>
      </c>
      <c r="S74" s="48">
        <f t="shared" si="1"/>
        <v>3</v>
      </c>
      <c r="T74" s="17">
        <v>1</v>
      </c>
      <c r="U74" s="17">
        <v>1</v>
      </c>
      <c r="V74" s="22">
        <v>1</v>
      </c>
      <c r="W74" s="17"/>
    </row>
    <row r="75" s="2" customFormat="1" customHeight="1" spans="1:23">
      <c r="A75" s="14">
        <v>72</v>
      </c>
      <c r="B75" s="15" t="s">
        <v>571</v>
      </c>
      <c r="C75" s="17" t="s">
        <v>86</v>
      </c>
      <c r="D75" s="17" t="s">
        <v>98</v>
      </c>
      <c r="E75" s="17" t="s">
        <v>99</v>
      </c>
      <c r="F75" s="17" t="s">
        <v>77</v>
      </c>
      <c r="G75" s="17" t="s">
        <v>30</v>
      </c>
      <c r="H75" s="17" t="s">
        <v>281</v>
      </c>
      <c r="I75" s="17" t="s">
        <v>242</v>
      </c>
      <c r="J75" s="17" t="s">
        <v>358</v>
      </c>
      <c r="K75" s="17" t="s">
        <v>493</v>
      </c>
      <c r="L75" s="33">
        <v>45086</v>
      </c>
      <c r="M75" s="17" t="s">
        <v>572</v>
      </c>
      <c r="N75" s="17" t="s">
        <v>573</v>
      </c>
      <c r="O75" s="17">
        <v>1702</v>
      </c>
      <c r="P75" s="17">
        <v>1692.46</v>
      </c>
      <c r="Q75" s="17" t="s">
        <v>574</v>
      </c>
      <c r="R75" s="47">
        <v>90</v>
      </c>
      <c r="S75" s="48">
        <f t="shared" si="1"/>
        <v>3</v>
      </c>
      <c r="T75" s="17">
        <v>1</v>
      </c>
      <c r="U75" s="17">
        <v>1</v>
      </c>
      <c r="V75" s="14">
        <v>1</v>
      </c>
      <c r="W75" s="17"/>
    </row>
    <row r="76" s="2" customFormat="1" customHeight="1" spans="1:23">
      <c r="A76" s="14">
        <v>73</v>
      </c>
      <c r="B76" s="15" t="s">
        <v>575</v>
      </c>
      <c r="C76" s="17" t="s">
        <v>576</v>
      </c>
      <c r="D76" s="17" t="s">
        <v>577</v>
      </c>
      <c r="E76" s="17" t="s">
        <v>578</v>
      </c>
      <c r="F76" s="17" t="s">
        <v>89</v>
      </c>
      <c r="G76" s="17" t="s">
        <v>30</v>
      </c>
      <c r="H76" s="17" t="s">
        <v>154</v>
      </c>
      <c r="I76" s="17" t="s">
        <v>242</v>
      </c>
      <c r="J76" s="17" t="s">
        <v>311</v>
      </c>
      <c r="K76" s="17" t="s">
        <v>579</v>
      </c>
      <c r="L76" s="33">
        <v>45086</v>
      </c>
      <c r="M76" s="17" t="s">
        <v>157</v>
      </c>
      <c r="N76" s="17" t="s">
        <v>115</v>
      </c>
      <c r="O76" s="17">
        <v>1866.39</v>
      </c>
      <c r="P76" s="17">
        <v>1755.16</v>
      </c>
      <c r="Q76" s="47" t="s">
        <v>580</v>
      </c>
      <c r="R76" s="47">
        <v>180</v>
      </c>
      <c r="S76" s="48">
        <f t="shared" si="1"/>
        <v>2</v>
      </c>
      <c r="T76" s="17"/>
      <c r="U76" s="17">
        <v>1</v>
      </c>
      <c r="V76" s="14">
        <v>1</v>
      </c>
      <c r="W76" s="17" t="s">
        <v>72</v>
      </c>
    </row>
    <row r="77" s="2" customFormat="1" customHeight="1" spans="1:23">
      <c r="A77" s="14">
        <v>74</v>
      </c>
      <c r="B77" s="18" t="s">
        <v>581</v>
      </c>
      <c r="C77" s="17" t="s">
        <v>210</v>
      </c>
      <c r="D77" s="17" t="s">
        <v>250</v>
      </c>
      <c r="E77" s="17" t="s">
        <v>251</v>
      </c>
      <c r="F77" s="17" t="s">
        <v>89</v>
      </c>
      <c r="G77" s="17" t="s">
        <v>275</v>
      </c>
      <c r="H77" s="17" t="s">
        <v>281</v>
      </c>
      <c r="I77" s="17" t="s">
        <v>242</v>
      </c>
      <c r="J77" s="17" t="s">
        <v>358</v>
      </c>
      <c r="K77" s="17" t="s">
        <v>582</v>
      </c>
      <c r="L77" s="33">
        <v>45092</v>
      </c>
      <c r="M77" s="17" t="s">
        <v>583</v>
      </c>
      <c r="N77" s="47" t="s">
        <v>584</v>
      </c>
      <c r="O77" s="17">
        <v>170.88</v>
      </c>
      <c r="P77" s="17">
        <v>170.4</v>
      </c>
      <c r="Q77" s="17" t="s">
        <v>585</v>
      </c>
      <c r="R77" s="17">
        <v>750</v>
      </c>
      <c r="S77" s="48">
        <f t="shared" ref="S77:S88" si="2">T77+U77+V77</f>
        <v>3</v>
      </c>
      <c r="T77" s="17">
        <v>1</v>
      </c>
      <c r="U77" s="17">
        <v>1</v>
      </c>
      <c r="V77" s="17">
        <v>1</v>
      </c>
      <c r="W77" s="47"/>
    </row>
    <row r="78" s="2" customFormat="1" customHeight="1" spans="1:23">
      <c r="A78" s="14">
        <v>75</v>
      </c>
      <c r="B78" s="15" t="s">
        <v>586</v>
      </c>
      <c r="C78" s="17" t="s">
        <v>587</v>
      </c>
      <c r="D78" s="17" t="s">
        <v>387</v>
      </c>
      <c r="E78" s="17" t="s">
        <v>588</v>
      </c>
      <c r="F78" s="17" t="s">
        <v>89</v>
      </c>
      <c r="G78" s="17" t="s">
        <v>389</v>
      </c>
      <c r="H78" s="17" t="s">
        <v>136</v>
      </c>
      <c r="I78" s="17" t="s">
        <v>252</v>
      </c>
      <c r="J78" s="17" t="s">
        <v>390</v>
      </c>
      <c r="K78" s="17" t="s">
        <v>589</v>
      </c>
      <c r="L78" s="33">
        <v>45093</v>
      </c>
      <c r="M78" s="17" t="s">
        <v>590</v>
      </c>
      <c r="N78" s="47" t="s">
        <v>591</v>
      </c>
      <c r="O78" s="17">
        <v>23800</v>
      </c>
      <c r="P78" s="17">
        <v>23689.94</v>
      </c>
      <c r="Q78" s="17" t="s">
        <v>592</v>
      </c>
      <c r="R78" s="17">
        <v>565</v>
      </c>
      <c r="S78" s="48">
        <f t="shared" si="2"/>
        <v>3</v>
      </c>
      <c r="T78" s="17">
        <v>1</v>
      </c>
      <c r="U78" s="17">
        <v>1</v>
      </c>
      <c r="V78" s="17">
        <v>1</v>
      </c>
      <c r="W78" s="17"/>
    </row>
    <row r="79" s="2" customFormat="1" customHeight="1" spans="1:23">
      <c r="A79" s="14">
        <v>76</v>
      </c>
      <c r="B79" s="18" t="s">
        <v>593</v>
      </c>
      <c r="C79" s="17" t="s">
        <v>594</v>
      </c>
      <c r="D79" s="17" t="s">
        <v>595</v>
      </c>
      <c r="E79" s="17" t="s">
        <v>596</v>
      </c>
      <c r="F79" s="17" t="s">
        <v>77</v>
      </c>
      <c r="G79" s="17" t="s">
        <v>552</v>
      </c>
      <c r="H79" s="17" t="s">
        <v>65</v>
      </c>
      <c r="I79" s="17" t="s">
        <v>242</v>
      </c>
      <c r="J79" s="17" t="s">
        <v>597</v>
      </c>
      <c r="K79" s="17" t="s">
        <v>598</v>
      </c>
      <c r="L79" s="33">
        <v>45093</v>
      </c>
      <c r="M79" s="17" t="s">
        <v>599</v>
      </c>
      <c r="N79" s="17" t="s">
        <v>600</v>
      </c>
      <c r="O79" s="17">
        <v>1450</v>
      </c>
      <c r="P79" s="17">
        <v>1436.35</v>
      </c>
      <c r="Q79" s="47" t="s">
        <v>601</v>
      </c>
      <c r="R79" s="17">
        <v>90</v>
      </c>
      <c r="S79" s="48">
        <f t="shared" si="2"/>
        <v>2</v>
      </c>
      <c r="T79" s="17"/>
      <c r="U79" s="17">
        <v>1</v>
      </c>
      <c r="V79" s="17">
        <v>1</v>
      </c>
      <c r="W79" s="17" t="s">
        <v>72</v>
      </c>
    </row>
    <row r="80" s="2" customFormat="1" customHeight="1" spans="1:23">
      <c r="A80" s="14">
        <v>77</v>
      </c>
      <c r="B80" s="15" t="s">
        <v>602</v>
      </c>
      <c r="C80" s="17" t="s">
        <v>265</v>
      </c>
      <c r="D80" s="17" t="s">
        <v>41</v>
      </c>
      <c r="E80" s="17" t="s">
        <v>443</v>
      </c>
      <c r="F80" s="17" t="s">
        <v>110</v>
      </c>
      <c r="G80" s="17" t="s">
        <v>168</v>
      </c>
      <c r="H80" s="17" t="s">
        <v>90</v>
      </c>
      <c r="I80" s="17" t="s">
        <v>242</v>
      </c>
      <c r="J80" s="17" t="s">
        <v>91</v>
      </c>
      <c r="K80" s="17" t="s">
        <v>603</v>
      </c>
      <c r="L80" s="33">
        <v>45098</v>
      </c>
      <c r="M80" s="17" t="s">
        <v>445</v>
      </c>
      <c r="N80" s="17" t="s">
        <v>60</v>
      </c>
      <c r="O80" s="17">
        <v>517.57</v>
      </c>
      <c r="P80" s="17">
        <v>503.65</v>
      </c>
      <c r="Q80" s="47" t="s">
        <v>604</v>
      </c>
      <c r="R80" s="17">
        <v>60</v>
      </c>
      <c r="S80" s="48">
        <f t="shared" si="2"/>
        <v>2</v>
      </c>
      <c r="T80" s="17"/>
      <c r="U80" s="17">
        <v>1</v>
      </c>
      <c r="V80" s="17">
        <v>1</v>
      </c>
      <c r="W80" s="17" t="s">
        <v>72</v>
      </c>
    </row>
    <row r="81" s="2" customFormat="1" customHeight="1" spans="1:23">
      <c r="A81" s="14">
        <v>78</v>
      </c>
      <c r="B81" s="15" t="s">
        <v>605</v>
      </c>
      <c r="C81" s="17" t="s">
        <v>324</v>
      </c>
      <c r="D81" s="17" t="s">
        <v>110</v>
      </c>
      <c r="E81" s="17" t="s">
        <v>443</v>
      </c>
      <c r="F81" s="17" t="s">
        <v>110</v>
      </c>
      <c r="G81" s="17" t="s">
        <v>168</v>
      </c>
      <c r="H81" s="17" t="s">
        <v>436</v>
      </c>
      <c r="I81" s="17" t="s">
        <v>242</v>
      </c>
      <c r="J81" s="17" t="s">
        <v>606</v>
      </c>
      <c r="K81" s="17" t="s">
        <v>607</v>
      </c>
      <c r="L81" s="33">
        <v>45106</v>
      </c>
      <c r="M81" s="17" t="s">
        <v>170</v>
      </c>
      <c r="N81" s="17" t="s">
        <v>60</v>
      </c>
      <c r="O81" s="17">
        <v>464.16</v>
      </c>
      <c r="P81" s="17">
        <v>442.98</v>
      </c>
      <c r="Q81" s="47" t="s">
        <v>608</v>
      </c>
      <c r="R81" s="17">
        <v>60</v>
      </c>
      <c r="S81" s="48">
        <f t="shared" si="2"/>
        <v>2</v>
      </c>
      <c r="T81" s="17"/>
      <c r="U81" s="17">
        <v>1</v>
      </c>
      <c r="V81" s="17">
        <v>1</v>
      </c>
      <c r="W81" s="17" t="s">
        <v>72</v>
      </c>
    </row>
    <row r="82" s="2" customFormat="1" customHeight="1" spans="1:23">
      <c r="A82" s="14">
        <v>79</v>
      </c>
      <c r="B82" s="15" t="s">
        <v>609</v>
      </c>
      <c r="C82" s="17" t="s">
        <v>610</v>
      </c>
      <c r="D82" s="17" t="s">
        <v>110</v>
      </c>
      <c r="E82" s="17" t="s">
        <v>443</v>
      </c>
      <c r="F82" s="17" t="s">
        <v>110</v>
      </c>
      <c r="G82" s="17" t="s">
        <v>168</v>
      </c>
      <c r="H82" s="17" t="s">
        <v>436</v>
      </c>
      <c r="I82" s="17" t="s">
        <v>242</v>
      </c>
      <c r="J82" s="17" t="s">
        <v>606</v>
      </c>
      <c r="K82" s="17" t="s">
        <v>607</v>
      </c>
      <c r="L82" s="33">
        <v>45107</v>
      </c>
      <c r="M82" s="17" t="s">
        <v>611</v>
      </c>
      <c r="N82" s="17" t="s">
        <v>60</v>
      </c>
      <c r="O82" s="17">
        <v>1645.76</v>
      </c>
      <c r="P82" s="17">
        <v>1629.22</v>
      </c>
      <c r="Q82" s="47" t="s">
        <v>612</v>
      </c>
      <c r="R82" s="17">
        <v>120</v>
      </c>
      <c r="S82" s="48">
        <f t="shared" si="2"/>
        <v>2</v>
      </c>
      <c r="T82" s="17"/>
      <c r="U82" s="17">
        <v>1</v>
      </c>
      <c r="V82" s="17">
        <v>1</v>
      </c>
      <c r="W82" s="17" t="s">
        <v>72</v>
      </c>
    </row>
    <row r="83" s="2" customFormat="1" customHeight="1" spans="1:23">
      <c r="A83" s="14">
        <v>80</v>
      </c>
      <c r="B83" s="15" t="s">
        <v>613</v>
      </c>
      <c r="C83" s="17" t="s">
        <v>610</v>
      </c>
      <c r="D83" s="17" t="s">
        <v>110</v>
      </c>
      <c r="E83" s="17" t="s">
        <v>443</v>
      </c>
      <c r="F83" s="17" t="s">
        <v>110</v>
      </c>
      <c r="G83" s="17" t="s">
        <v>168</v>
      </c>
      <c r="H83" s="17" t="s">
        <v>436</v>
      </c>
      <c r="I83" s="17" t="s">
        <v>242</v>
      </c>
      <c r="J83" s="17" t="s">
        <v>606</v>
      </c>
      <c r="K83" s="17" t="s">
        <v>614</v>
      </c>
      <c r="L83" s="33">
        <v>45107</v>
      </c>
      <c r="M83" s="17" t="s">
        <v>170</v>
      </c>
      <c r="N83" s="17" t="s">
        <v>60</v>
      </c>
      <c r="O83" s="17">
        <v>2499.78</v>
      </c>
      <c r="P83" s="17">
        <v>2462.34</v>
      </c>
      <c r="Q83" s="17" t="s">
        <v>615</v>
      </c>
      <c r="R83" s="17">
        <v>120</v>
      </c>
      <c r="S83" s="48">
        <f t="shared" si="2"/>
        <v>2</v>
      </c>
      <c r="T83" s="17"/>
      <c r="U83" s="17">
        <v>1</v>
      </c>
      <c r="V83" s="17">
        <v>1</v>
      </c>
      <c r="W83" s="17" t="s">
        <v>72</v>
      </c>
    </row>
    <row r="84" s="2" customFormat="1" customHeight="1" spans="1:23">
      <c r="A84" s="14">
        <v>81</v>
      </c>
      <c r="B84" s="15" t="s">
        <v>616</v>
      </c>
      <c r="C84" s="17" t="s">
        <v>40</v>
      </c>
      <c r="D84" s="17" t="s">
        <v>617</v>
      </c>
      <c r="E84" s="17" t="s">
        <v>618</v>
      </c>
      <c r="F84" s="17" t="s">
        <v>77</v>
      </c>
      <c r="G84" s="17" t="s">
        <v>30</v>
      </c>
      <c r="H84" s="17" t="s">
        <v>619</v>
      </c>
      <c r="I84" s="17" t="s">
        <v>377</v>
      </c>
      <c r="J84" s="17" t="s">
        <v>620</v>
      </c>
      <c r="K84" s="17" t="s">
        <v>621</v>
      </c>
      <c r="L84" s="17" t="s">
        <v>622</v>
      </c>
      <c r="M84" s="17" t="s">
        <v>623</v>
      </c>
      <c r="N84" s="17" t="s">
        <v>624</v>
      </c>
      <c r="O84" s="17">
        <v>2524.03</v>
      </c>
      <c r="P84" s="17">
        <v>2473.349</v>
      </c>
      <c r="Q84" s="17" t="s">
        <v>625</v>
      </c>
      <c r="R84" s="17">
        <v>150</v>
      </c>
      <c r="S84" s="48">
        <f t="shared" si="2"/>
        <v>2</v>
      </c>
      <c r="T84" s="17"/>
      <c r="U84" s="17">
        <v>1</v>
      </c>
      <c r="V84" s="17">
        <v>1</v>
      </c>
      <c r="W84" s="17" t="s">
        <v>72</v>
      </c>
    </row>
    <row r="85" s="2" customFormat="1" customHeight="1" spans="1:23">
      <c r="A85" s="14">
        <v>82</v>
      </c>
      <c r="B85" s="15" t="s">
        <v>626</v>
      </c>
      <c r="C85" s="17" t="s">
        <v>26</v>
      </c>
      <c r="D85" s="17" t="s">
        <v>472</v>
      </c>
      <c r="E85" s="17" t="s">
        <v>627</v>
      </c>
      <c r="F85" s="17" t="s">
        <v>89</v>
      </c>
      <c r="G85" s="17" t="s">
        <v>56</v>
      </c>
      <c r="H85" s="17" t="s">
        <v>474</v>
      </c>
      <c r="I85" s="17" t="s">
        <v>140</v>
      </c>
      <c r="J85" s="17" t="s">
        <v>475</v>
      </c>
      <c r="K85" s="17" t="s">
        <v>628</v>
      </c>
      <c r="L85" s="17" t="s">
        <v>629</v>
      </c>
      <c r="M85" s="17" t="s">
        <v>234</v>
      </c>
      <c r="N85" s="17" t="s">
        <v>32</v>
      </c>
      <c r="O85" s="17">
        <v>952.212</v>
      </c>
      <c r="P85" s="17">
        <v>939.6026</v>
      </c>
      <c r="Q85" s="17" t="s">
        <v>630</v>
      </c>
      <c r="R85" s="17">
        <v>80</v>
      </c>
      <c r="S85" s="48">
        <f t="shared" si="2"/>
        <v>3</v>
      </c>
      <c r="T85" s="17">
        <v>1</v>
      </c>
      <c r="U85" s="17">
        <v>1</v>
      </c>
      <c r="V85" s="17">
        <v>1</v>
      </c>
      <c r="W85" s="17"/>
    </row>
    <row r="86" s="2" customFormat="1" customHeight="1" spans="1:23">
      <c r="A86" s="14">
        <v>83</v>
      </c>
      <c r="B86" s="15" t="s">
        <v>631</v>
      </c>
      <c r="C86" s="17" t="s">
        <v>26</v>
      </c>
      <c r="D86" s="17" t="s">
        <v>632</v>
      </c>
      <c r="E86" s="17" t="s">
        <v>633</v>
      </c>
      <c r="F86" s="17" t="s">
        <v>120</v>
      </c>
      <c r="G86" s="17" t="s">
        <v>56</v>
      </c>
      <c r="H86" s="17" t="s">
        <v>90</v>
      </c>
      <c r="I86" s="17" t="s">
        <v>60</v>
      </c>
      <c r="J86" s="17" t="s">
        <v>91</v>
      </c>
      <c r="K86" s="17" t="s">
        <v>634</v>
      </c>
      <c r="L86" s="17" t="s">
        <v>635</v>
      </c>
      <c r="M86" s="17" t="s">
        <v>636</v>
      </c>
      <c r="N86" s="17" t="s">
        <v>60</v>
      </c>
      <c r="O86" s="17">
        <v>2502.87</v>
      </c>
      <c r="P86" s="17">
        <v>2492.78</v>
      </c>
      <c r="Q86" s="17" t="s">
        <v>637</v>
      </c>
      <c r="R86" s="17">
        <v>180</v>
      </c>
      <c r="S86" s="48">
        <f t="shared" si="2"/>
        <v>3</v>
      </c>
      <c r="T86" s="17">
        <v>1</v>
      </c>
      <c r="U86" s="17">
        <v>1</v>
      </c>
      <c r="V86" s="17">
        <v>1</v>
      </c>
      <c r="W86" s="17"/>
    </row>
    <row r="87" s="2" customFormat="1" customHeight="1" spans="1:23">
      <c r="A87" s="14">
        <v>84</v>
      </c>
      <c r="B87" s="18" t="s">
        <v>638</v>
      </c>
      <c r="C87" s="17" t="s">
        <v>151</v>
      </c>
      <c r="D87" s="17" t="s">
        <v>639</v>
      </c>
      <c r="E87" s="17" t="s">
        <v>640</v>
      </c>
      <c r="F87" s="17" t="s">
        <v>29</v>
      </c>
      <c r="G87" s="17" t="s">
        <v>30</v>
      </c>
      <c r="H87" s="17" t="s">
        <v>560</v>
      </c>
      <c r="I87" s="17" t="s">
        <v>60</v>
      </c>
      <c r="J87" s="17" t="s">
        <v>641</v>
      </c>
      <c r="K87" s="17" t="s">
        <v>634</v>
      </c>
      <c r="L87" s="17" t="s">
        <v>642</v>
      </c>
      <c r="M87" s="17" t="s">
        <v>643</v>
      </c>
      <c r="N87" s="17" t="s">
        <v>644</v>
      </c>
      <c r="O87" s="17">
        <v>8406.555</v>
      </c>
      <c r="P87" s="17">
        <v>8132.686616</v>
      </c>
      <c r="Q87" s="17" t="s">
        <v>645</v>
      </c>
      <c r="R87" s="17">
        <v>300</v>
      </c>
      <c r="S87" s="48">
        <f t="shared" si="2"/>
        <v>2</v>
      </c>
      <c r="T87" s="17"/>
      <c r="U87" s="17">
        <v>1</v>
      </c>
      <c r="V87" s="17">
        <v>1</v>
      </c>
      <c r="W87" s="17" t="s">
        <v>72</v>
      </c>
    </row>
    <row r="88" s="2" customFormat="1" customHeight="1" spans="1:23">
      <c r="A88" s="14">
        <v>85</v>
      </c>
      <c r="B88" s="15" t="s">
        <v>646</v>
      </c>
      <c r="C88" s="22" t="s">
        <v>26</v>
      </c>
      <c r="D88" s="17" t="s">
        <v>143</v>
      </c>
      <c r="E88" s="17" t="s">
        <v>144</v>
      </c>
      <c r="F88" s="22" t="s">
        <v>89</v>
      </c>
      <c r="G88" s="22" t="s">
        <v>647</v>
      </c>
      <c r="H88" s="22" t="s">
        <v>136</v>
      </c>
      <c r="I88" s="22" t="s">
        <v>32</v>
      </c>
      <c r="J88" s="22" t="s">
        <v>137</v>
      </c>
      <c r="K88" s="17" t="s">
        <v>648</v>
      </c>
      <c r="L88" s="17" t="s">
        <v>649</v>
      </c>
      <c r="M88" s="17" t="s">
        <v>650</v>
      </c>
      <c r="N88" s="17" t="s">
        <v>347</v>
      </c>
      <c r="O88" s="17">
        <v>250</v>
      </c>
      <c r="P88" s="17">
        <v>247.97262</v>
      </c>
      <c r="Q88" s="17" t="s">
        <v>651</v>
      </c>
      <c r="R88" s="17">
        <v>30</v>
      </c>
      <c r="S88" s="48">
        <f t="shared" si="2"/>
        <v>2</v>
      </c>
      <c r="T88" s="17"/>
      <c r="U88" s="17">
        <v>1</v>
      </c>
      <c r="V88" s="17">
        <v>1</v>
      </c>
      <c r="W88" s="17" t="s">
        <v>72</v>
      </c>
    </row>
    <row r="89" s="2" customFormat="1" customHeight="1" spans="1:23">
      <c r="A89" s="14">
        <v>86</v>
      </c>
      <c r="B89" s="19" t="s">
        <v>652</v>
      </c>
      <c r="C89" s="20" t="s">
        <v>653</v>
      </c>
      <c r="D89" s="20" t="s">
        <v>371</v>
      </c>
      <c r="E89" s="20" t="s">
        <v>654</v>
      </c>
      <c r="F89" s="20" t="s">
        <v>29</v>
      </c>
      <c r="G89" s="20" t="s">
        <v>275</v>
      </c>
      <c r="H89" s="20" t="s">
        <v>90</v>
      </c>
      <c r="I89" s="20" t="s">
        <v>60</v>
      </c>
      <c r="J89" s="20" t="s">
        <v>91</v>
      </c>
      <c r="K89" s="20" t="s">
        <v>655</v>
      </c>
      <c r="L89" s="20" t="s">
        <v>656</v>
      </c>
      <c r="M89" s="20" t="s">
        <v>657</v>
      </c>
      <c r="N89" s="17" t="s">
        <v>60</v>
      </c>
      <c r="O89" s="20">
        <v>122.557</v>
      </c>
      <c r="P89" s="20">
        <v>121.5</v>
      </c>
      <c r="Q89" s="20" t="s">
        <v>658</v>
      </c>
      <c r="R89" s="35">
        <v>790</v>
      </c>
      <c r="S89" s="20">
        <f t="shared" ref="S89:S105" si="3">T89+U89+V89</f>
        <v>2</v>
      </c>
      <c r="T89" s="17">
        <v>0</v>
      </c>
      <c r="U89" s="20">
        <v>1</v>
      </c>
      <c r="V89" s="17">
        <v>1</v>
      </c>
      <c r="W89" s="20" t="s">
        <v>72</v>
      </c>
    </row>
    <row r="90" s="2" customFormat="1" customHeight="1" spans="1:23">
      <c r="A90" s="14">
        <v>87</v>
      </c>
      <c r="B90" s="19" t="s">
        <v>659</v>
      </c>
      <c r="C90" s="20" t="s">
        <v>660</v>
      </c>
      <c r="D90" s="20" t="s">
        <v>661</v>
      </c>
      <c r="E90" s="20" t="s">
        <v>662</v>
      </c>
      <c r="F90" s="20" t="s">
        <v>29</v>
      </c>
      <c r="G90" s="20" t="s">
        <v>30</v>
      </c>
      <c r="H90" s="20" t="s">
        <v>43</v>
      </c>
      <c r="I90" s="20" t="s">
        <v>60</v>
      </c>
      <c r="J90" s="20" t="s">
        <v>663</v>
      </c>
      <c r="K90" s="20" t="s">
        <v>629</v>
      </c>
      <c r="L90" s="20" t="s">
        <v>656</v>
      </c>
      <c r="M90" s="20" t="s">
        <v>664</v>
      </c>
      <c r="N90" s="20" t="s">
        <v>37</v>
      </c>
      <c r="O90" s="20">
        <v>6525.99</v>
      </c>
      <c r="P90" s="20">
        <v>6422.55</v>
      </c>
      <c r="Q90" s="35" t="s">
        <v>665</v>
      </c>
      <c r="R90" s="17">
        <v>365</v>
      </c>
      <c r="S90" s="20">
        <f t="shared" si="3"/>
        <v>2</v>
      </c>
      <c r="T90" s="17">
        <v>0</v>
      </c>
      <c r="U90" s="20">
        <v>1</v>
      </c>
      <c r="V90" s="17">
        <v>1</v>
      </c>
      <c r="W90" s="20" t="s">
        <v>72</v>
      </c>
    </row>
    <row r="91" s="2" customFormat="1" customHeight="1" spans="1:23">
      <c r="A91" s="14">
        <v>88</v>
      </c>
      <c r="B91" s="21" t="s">
        <v>666</v>
      </c>
      <c r="C91" s="20" t="s">
        <v>667</v>
      </c>
      <c r="D91" s="20" t="s">
        <v>668</v>
      </c>
      <c r="E91" s="20" t="s">
        <v>669</v>
      </c>
      <c r="F91" s="20" t="s">
        <v>668</v>
      </c>
      <c r="G91" s="20" t="s">
        <v>168</v>
      </c>
      <c r="H91" s="20" t="s">
        <v>154</v>
      </c>
      <c r="I91" s="20" t="s">
        <v>60</v>
      </c>
      <c r="J91" s="20" t="s">
        <v>670</v>
      </c>
      <c r="K91" s="20" t="s">
        <v>671</v>
      </c>
      <c r="L91" s="20" t="s">
        <v>672</v>
      </c>
      <c r="M91" s="20" t="s">
        <v>673</v>
      </c>
      <c r="N91" s="20" t="s">
        <v>674</v>
      </c>
      <c r="O91" s="20">
        <v>2290.39</v>
      </c>
      <c r="P91" s="20">
        <v>2218.52</v>
      </c>
      <c r="Q91" s="35" t="s">
        <v>675</v>
      </c>
      <c r="R91" s="17">
        <v>210</v>
      </c>
      <c r="S91" s="20">
        <f t="shared" si="3"/>
        <v>3</v>
      </c>
      <c r="T91" s="17">
        <v>1</v>
      </c>
      <c r="U91" s="20">
        <v>1</v>
      </c>
      <c r="V91" s="17">
        <v>1</v>
      </c>
      <c r="W91" s="17"/>
    </row>
    <row r="92" s="2" customFormat="1" customHeight="1" spans="1:23">
      <c r="A92" s="14">
        <v>89</v>
      </c>
      <c r="B92" s="19" t="s">
        <v>676</v>
      </c>
      <c r="C92" s="20" t="s">
        <v>86</v>
      </c>
      <c r="D92" s="20" t="s">
        <v>677</v>
      </c>
      <c r="E92" s="20" t="s">
        <v>178</v>
      </c>
      <c r="F92" s="20" t="s">
        <v>29</v>
      </c>
      <c r="G92" s="20" t="s">
        <v>30</v>
      </c>
      <c r="H92" s="20" t="s">
        <v>90</v>
      </c>
      <c r="I92" s="20" t="s">
        <v>60</v>
      </c>
      <c r="J92" s="20" t="s">
        <v>91</v>
      </c>
      <c r="K92" s="20" t="s">
        <v>629</v>
      </c>
      <c r="L92" s="20" t="s">
        <v>672</v>
      </c>
      <c r="M92" s="20" t="s">
        <v>678</v>
      </c>
      <c r="N92" s="35" t="s">
        <v>679</v>
      </c>
      <c r="O92" s="20">
        <v>2380.132</v>
      </c>
      <c r="P92" s="20">
        <v>2331.37</v>
      </c>
      <c r="Q92" s="20" t="s">
        <v>680</v>
      </c>
      <c r="R92" s="17">
        <v>365</v>
      </c>
      <c r="S92" s="20">
        <f t="shared" si="3"/>
        <v>2</v>
      </c>
      <c r="T92" s="17">
        <v>0</v>
      </c>
      <c r="U92" s="20">
        <v>1</v>
      </c>
      <c r="V92" s="17">
        <v>1</v>
      </c>
      <c r="W92" s="20" t="s">
        <v>72</v>
      </c>
    </row>
    <row r="93" s="2" customFormat="1" customHeight="1" spans="1:23">
      <c r="A93" s="14">
        <v>90</v>
      </c>
      <c r="B93" s="19" t="s">
        <v>681</v>
      </c>
      <c r="C93" s="20" t="s">
        <v>109</v>
      </c>
      <c r="D93" s="20" t="s">
        <v>41</v>
      </c>
      <c r="E93" s="20" t="s">
        <v>682</v>
      </c>
      <c r="F93" s="20" t="s">
        <v>41</v>
      </c>
      <c r="G93" s="20" t="s">
        <v>275</v>
      </c>
      <c r="H93" s="20" t="s">
        <v>204</v>
      </c>
      <c r="I93" s="20" t="s">
        <v>60</v>
      </c>
      <c r="J93" s="20" t="s">
        <v>205</v>
      </c>
      <c r="K93" s="20" t="s">
        <v>683</v>
      </c>
      <c r="L93" s="20" t="s">
        <v>684</v>
      </c>
      <c r="M93" s="20" t="s">
        <v>685</v>
      </c>
      <c r="N93" s="20" t="s">
        <v>686</v>
      </c>
      <c r="O93" s="20">
        <v>123</v>
      </c>
      <c r="P93" s="20">
        <v>121</v>
      </c>
      <c r="Q93" s="35" t="s">
        <v>687</v>
      </c>
      <c r="R93" s="17">
        <v>720</v>
      </c>
      <c r="S93" s="20">
        <f t="shared" si="3"/>
        <v>3</v>
      </c>
      <c r="T93" s="17">
        <v>1</v>
      </c>
      <c r="U93" s="17">
        <v>1</v>
      </c>
      <c r="V93" s="17">
        <v>1</v>
      </c>
      <c r="W93" s="49"/>
    </row>
    <row r="94" s="2" customFormat="1" customHeight="1" spans="1:23">
      <c r="A94" s="14">
        <v>91</v>
      </c>
      <c r="B94" s="21" t="s">
        <v>688</v>
      </c>
      <c r="C94" s="20" t="s">
        <v>109</v>
      </c>
      <c r="D94" s="20" t="s">
        <v>41</v>
      </c>
      <c r="E94" s="20" t="s">
        <v>682</v>
      </c>
      <c r="F94" s="20" t="s">
        <v>41</v>
      </c>
      <c r="G94" s="20" t="s">
        <v>168</v>
      </c>
      <c r="H94" s="20" t="s">
        <v>204</v>
      </c>
      <c r="I94" s="20" t="s">
        <v>60</v>
      </c>
      <c r="J94" s="20" t="s">
        <v>205</v>
      </c>
      <c r="K94" s="20" t="s">
        <v>622</v>
      </c>
      <c r="L94" s="20" t="s">
        <v>689</v>
      </c>
      <c r="M94" s="20" t="s">
        <v>690</v>
      </c>
      <c r="N94" s="20" t="s">
        <v>347</v>
      </c>
      <c r="O94" s="20">
        <v>1176</v>
      </c>
      <c r="P94" s="20">
        <v>982.84</v>
      </c>
      <c r="Q94" s="35" t="s">
        <v>691</v>
      </c>
      <c r="R94" s="17">
        <v>180</v>
      </c>
      <c r="S94" s="20">
        <f t="shared" si="3"/>
        <v>3</v>
      </c>
      <c r="T94" s="17">
        <v>1</v>
      </c>
      <c r="U94" s="17">
        <v>1</v>
      </c>
      <c r="V94" s="17">
        <v>1</v>
      </c>
      <c r="W94" s="20"/>
    </row>
    <row r="95" s="2" customFormat="1" customHeight="1" spans="1:23">
      <c r="A95" s="14">
        <v>92</v>
      </c>
      <c r="B95" s="21" t="s">
        <v>692</v>
      </c>
      <c r="C95" s="20" t="s">
        <v>109</v>
      </c>
      <c r="D95" s="20" t="s">
        <v>41</v>
      </c>
      <c r="E95" s="20" t="s">
        <v>682</v>
      </c>
      <c r="F95" s="20" t="s">
        <v>41</v>
      </c>
      <c r="G95" s="20" t="s">
        <v>168</v>
      </c>
      <c r="H95" s="20" t="s">
        <v>204</v>
      </c>
      <c r="I95" s="20" t="s">
        <v>60</v>
      </c>
      <c r="J95" s="20" t="s">
        <v>205</v>
      </c>
      <c r="K95" s="20" t="s">
        <v>622</v>
      </c>
      <c r="L95" s="20" t="s">
        <v>689</v>
      </c>
      <c r="M95" s="20" t="s">
        <v>693</v>
      </c>
      <c r="N95" s="35" t="s">
        <v>347</v>
      </c>
      <c r="O95" s="20">
        <v>797.44</v>
      </c>
      <c r="P95" s="20">
        <v>681.56</v>
      </c>
      <c r="Q95" s="35" t="s">
        <v>694</v>
      </c>
      <c r="R95" s="17">
        <v>180</v>
      </c>
      <c r="S95" s="20">
        <f t="shared" si="3"/>
        <v>3</v>
      </c>
      <c r="T95" s="17">
        <v>1</v>
      </c>
      <c r="U95" s="17">
        <v>1</v>
      </c>
      <c r="V95" s="17">
        <v>1</v>
      </c>
      <c r="W95" s="20"/>
    </row>
    <row r="96" s="2" customFormat="1" customHeight="1" spans="1:23">
      <c r="A96" s="14">
        <v>93</v>
      </c>
      <c r="B96" s="19" t="s">
        <v>695</v>
      </c>
      <c r="C96" s="20" t="s">
        <v>109</v>
      </c>
      <c r="D96" s="20" t="s">
        <v>41</v>
      </c>
      <c r="E96" s="20" t="s">
        <v>682</v>
      </c>
      <c r="F96" s="20" t="s">
        <v>120</v>
      </c>
      <c r="G96" s="20" t="s">
        <v>168</v>
      </c>
      <c r="H96" s="20" t="s">
        <v>204</v>
      </c>
      <c r="I96" s="20" t="s">
        <v>60</v>
      </c>
      <c r="J96" s="20" t="s">
        <v>205</v>
      </c>
      <c r="K96" s="20" t="s">
        <v>696</v>
      </c>
      <c r="L96" s="20" t="s">
        <v>697</v>
      </c>
      <c r="M96" s="20" t="s">
        <v>698</v>
      </c>
      <c r="N96" s="20" t="s">
        <v>60</v>
      </c>
      <c r="O96" s="20">
        <v>139.512</v>
      </c>
      <c r="P96" s="20">
        <v>136.74</v>
      </c>
      <c r="Q96" s="20" t="s">
        <v>699</v>
      </c>
      <c r="R96" s="17">
        <v>30</v>
      </c>
      <c r="S96" s="20">
        <f t="shared" si="3"/>
        <v>2</v>
      </c>
      <c r="T96" s="17">
        <v>0</v>
      </c>
      <c r="U96" s="20">
        <v>1</v>
      </c>
      <c r="V96" s="17">
        <v>1</v>
      </c>
      <c r="W96" s="20" t="s">
        <v>72</v>
      </c>
    </row>
    <row r="97" s="2" customFormat="1" customHeight="1" spans="1:23">
      <c r="A97" s="14">
        <v>94</v>
      </c>
      <c r="B97" s="21" t="s">
        <v>700</v>
      </c>
      <c r="C97" s="20" t="s">
        <v>701</v>
      </c>
      <c r="D97" s="20" t="s">
        <v>387</v>
      </c>
      <c r="E97" s="20" t="s">
        <v>702</v>
      </c>
      <c r="F97" s="20" t="s">
        <v>120</v>
      </c>
      <c r="G97" s="20" t="s">
        <v>30</v>
      </c>
      <c r="H97" s="20" t="s">
        <v>703</v>
      </c>
      <c r="I97" s="20" t="s">
        <v>32</v>
      </c>
      <c r="J97" s="20" t="s">
        <v>704</v>
      </c>
      <c r="K97" s="20" t="s">
        <v>705</v>
      </c>
      <c r="L97" s="20" t="s">
        <v>706</v>
      </c>
      <c r="M97" s="20" t="s">
        <v>707</v>
      </c>
      <c r="N97" s="20" t="s">
        <v>624</v>
      </c>
      <c r="O97" s="20">
        <v>2504.99</v>
      </c>
      <c r="P97" s="20">
        <v>1992.3</v>
      </c>
      <c r="Q97" s="35" t="s">
        <v>708</v>
      </c>
      <c r="R97" s="17">
        <v>180</v>
      </c>
      <c r="S97" s="20">
        <f t="shared" si="3"/>
        <v>2</v>
      </c>
      <c r="T97" s="17">
        <v>0</v>
      </c>
      <c r="U97" s="20">
        <v>1</v>
      </c>
      <c r="V97" s="17">
        <v>1</v>
      </c>
      <c r="W97" s="20" t="s">
        <v>72</v>
      </c>
    </row>
    <row r="98" s="2" customFormat="1" customHeight="1" spans="1:23">
      <c r="A98" s="14">
        <v>95</v>
      </c>
      <c r="B98" s="44" t="s">
        <v>709</v>
      </c>
      <c r="C98" s="22" t="s">
        <v>53</v>
      </c>
      <c r="D98" s="20" t="s">
        <v>668</v>
      </c>
      <c r="E98" s="22" t="s">
        <v>710</v>
      </c>
      <c r="F98" s="22" t="s">
        <v>120</v>
      </c>
      <c r="G98" s="22" t="s">
        <v>56</v>
      </c>
      <c r="H98" s="22" t="s">
        <v>154</v>
      </c>
      <c r="I98" s="16" t="s">
        <v>60</v>
      </c>
      <c r="J98" s="22" t="s">
        <v>711</v>
      </c>
      <c r="K98" s="17" t="s">
        <v>712</v>
      </c>
      <c r="L98" s="17" t="s">
        <v>713</v>
      </c>
      <c r="M98" s="17" t="s">
        <v>714</v>
      </c>
      <c r="N98" s="17" t="s">
        <v>60</v>
      </c>
      <c r="O98" s="17">
        <v>1900.99</v>
      </c>
      <c r="P98" s="17">
        <v>1834.389</v>
      </c>
      <c r="Q98" s="17" t="s">
        <v>715</v>
      </c>
      <c r="R98" s="17">
        <v>210</v>
      </c>
      <c r="S98" s="20">
        <f t="shared" si="3"/>
        <v>3</v>
      </c>
      <c r="T98" s="17">
        <v>1</v>
      </c>
      <c r="U98" s="17">
        <v>1</v>
      </c>
      <c r="V98" s="17">
        <v>1</v>
      </c>
      <c r="W98" s="17"/>
    </row>
    <row r="99" s="2" customFormat="1" customHeight="1" spans="1:23">
      <c r="A99" s="14">
        <v>96</v>
      </c>
      <c r="B99" s="18" t="s">
        <v>716</v>
      </c>
      <c r="C99" s="16" t="s">
        <v>53</v>
      </c>
      <c r="D99" s="20" t="s">
        <v>41</v>
      </c>
      <c r="E99" s="16" t="s">
        <v>717</v>
      </c>
      <c r="F99" s="16" t="s">
        <v>41</v>
      </c>
      <c r="G99" s="16" t="s">
        <v>481</v>
      </c>
      <c r="H99" s="16" t="s">
        <v>204</v>
      </c>
      <c r="I99" s="16" t="s">
        <v>60</v>
      </c>
      <c r="J99" s="16" t="s">
        <v>482</v>
      </c>
      <c r="K99" s="17" t="s">
        <v>607</v>
      </c>
      <c r="L99" s="17" t="s">
        <v>684</v>
      </c>
      <c r="M99" s="17" t="s">
        <v>718</v>
      </c>
      <c r="N99" s="17" t="s">
        <v>719</v>
      </c>
      <c r="O99" s="17">
        <v>8055</v>
      </c>
      <c r="P99" s="17">
        <v>121</v>
      </c>
      <c r="Q99" s="17" t="s">
        <v>720</v>
      </c>
      <c r="R99" s="17">
        <v>600</v>
      </c>
      <c r="S99" s="20">
        <f t="shared" si="3"/>
        <v>3</v>
      </c>
      <c r="T99" s="17">
        <v>1</v>
      </c>
      <c r="U99" s="17">
        <v>1</v>
      </c>
      <c r="V99" s="17">
        <v>1</v>
      </c>
      <c r="W99" s="17"/>
    </row>
    <row r="100" s="2" customFormat="1" customHeight="1" spans="1:23">
      <c r="A100" s="14">
        <v>97</v>
      </c>
      <c r="B100" s="15" t="s">
        <v>721</v>
      </c>
      <c r="C100" s="16" t="s">
        <v>26</v>
      </c>
      <c r="D100" s="20" t="s">
        <v>722</v>
      </c>
      <c r="E100" s="17" t="s">
        <v>723</v>
      </c>
      <c r="F100" s="16" t="s">
        <v>89</v>
      </c>
      <c r="G100" s="16" t="s">
        <v>30</v>
      </c>
      <c r="H100" s="17" t="s">
        <v>560</v>
      </c>
      <c r="I100" s="16" t="s">
        <v>60</v>
      </c>
      <c r="J100" s="17" t="s">
        <v>724</v>
      </c>
      <c r="K100" s="17" t="s">
        <v>725</v>
      </c>
      <c r="L100" s="17" t="s">
        <v>726</v>
      </c>
      <c r="M100" s="17" t="s">
        <v>727</v>
      </c>
      <c r="N100" s="17" t="s">
        <v>728</v>
      </c>
      <c r="O100" s="17">
        <v>633.832</v>
      </c>
      <c r="P100" s="17">
        <v>627.255</v>
      </c>
      <c r="Q100" s="17" t="s">
        <v>729</v>
      </c>
      <c r="R100" s="17">
        <v>90</v>
      </c>
      <c r="S100" s="20">
        <f t="shared" si="3"/>
        <v>3</v>
      </c>
      <c r="T100" s="17">
        <v>1</v>
      </c>
      <c r="U100" s="17">
        <v>1</v>
      </c>
      <c r="V100" s="17">
        <v>1</v>
      </c>
      <c r="W100" s="17"/>
    </row>
    <row r="101" s="2" customFormat="1" customHeight="1" spans="1:23">
      <c r="A101" s="14">
        <v>98</v>
      </c>
      <c r="B101" s="19" t="s">
        <v>659</v>
      </c>
      <c r="C101" s="20" t="s">
        <v>330</v>
      </c>
      <c r="D101" s="20" t="s">
        <v>661</v>
      </c>
      <c r="E101" s="20" t="s">
        <v>730</v>
      </c>
      <c r="F101" s="20" t="s">
        <v>29</v>
      </c>
      <c r="G101" s="20" t="s">
        <v>275</v>
      </c>
      <c r="H101" s="20" t="s">
        <v>333</v>
      </c>
      <c r="I101" s="20" t="s">
        <v>242</v>
      </c>
      <c r="J101" s="20" t="s">
        <v>731</v>
      </c>
      <c r="K101" s="20" t="s">
        <v>635</v>
      </c>
      <c r="L101" s="20" t="s">
        <v>732</v>
      </c>
      <c r="M101" s="20" t="s">
        <v>733</v>
      </c>
      <c r="N101" s="20" t="s">
        <v>44</v>
      </c>
      <c r="O101" s="20">
        <v>104.57</v>
      </c>
      <c r="P101" s="20">
        <v>82.03</v>
      </c>
      <c r="Q101" s="35" t="s">
        <v>734</v>
      </c>
      <c r="R101" s="35">
        <v>380</v>
      </c>
      <c r="S101" s="35">
        <f t="shared" si="3"/>
        <v>3</v>
      </c>
      <c r="T101" s="20">
        <v>1</v>
      </c>
      <c r="U101" s="20">
        <v>1</v>
      </c>
      <c r="V101" s="14">
        <v>1</v>
      </c>
      <c r="W101" s="20"/>
    </row>
    <row r="102" s="2" customFormat="1" customHeight="1" spans="1:23">
      <c r="A102" s="14">
        <v>99</v>
      </c>
      <c r="B102" s="19" t="s">
        <v>735</v>
      </c>
      <c r="C102" s="20" t="s">
        <v>109</v>
      </c>
      <c r="D102" s="20" t="s">
        <v>736</v>
      </c>
      <c r="E102" s="20" t="s">
        <v>184</v>
      </c>
      <c r="F102" s="20" t="s">
        <v>41</v>
      </c>
      <c r="G102" s="20" t="s">
        <v>552</v>
      </c>
      <c r="H102" s="20" t="s">
        <v>204</v>
      </c>
      <c r="I102" s="20" t="s">
        <v>242</v>
      </c>
      <c r="J102" s="20" t="s">
        <v>205</v>
      </c>
      <c r="K102" s="20" t="s">
        <v>737</v>
      </c>
      <c r="L102" s="20" t="s">
        <v>738</v>
      </c>
      <c r="M102" s="20" t="s">
        <v>739</v>
      </c>
      <c r="N102" s="20" t="s">
        <v>32</v>
      </c>
      <c r="O102" s="20">
        <v>113.81</v>
      </c>
      <c r="P102" s="20">
        <v>110</v>
      </c>
      <c r="Q102" s="35" t="s">
        <v>740</v>
      </c>
      <c r="R102" s="17">
        <v>45</v>
      </c>
      <c r="S102" s="35">
        <f t="shared" si="3"/>
        <v>2</v>
      </c>
      <c r="T102" s="35"/>
      <c r="U102" s="20">
        <v>1</v>
      </c>
      <c r="V102" s="14">
        <v>1</v>
      </c>
      <c r="W102" s="20" t="s">
        <v>72</v>
      </c>
    </row>
    <row r="103" s="2" customFormat="1" customHeight="1" spans="1:23">
      <c r="A103" s="14">
        <v>100</v>
      </c>
      <c r="B103" s="19" t="s">
        <v>741</v>
      </c>
      <c r="C103" s="20" t="s">
        <v>109</v>
      </c>
      <c r="D103" s="20" t="s">
        <v>63</v>
      </c>
      <c r="E103" s="20" t="s">
        <v>211</v>
      </c>
      <c r="F103" s="20" t="s">
        <v>55</v>
      </c>
      <c r="G103" s="20" t="s">
        <v>30</v>
      </c>
      <c r="H103" s="20" t="s">
        <v>65</v>
      </c>
      <c r="I103" s="20" t="s">
        <v>242</v>
      </c>
      <c r="J103" s="20" t="s">
        <v>66</v>
      </c>
      <c r="K103" s="20" t="s">
        <v>706</v>
      </c>
      <c r="L103" s="20" t="s">
        <v>742</v>
      </c>
      <c r="M103" s="20" t="s">
        <v>743</v>
      </c>
      <c r="N103" s="20" t="s">
        <v>60</v>
      </c>
      <c r="O103" s="20">
        <v>534.35</v>
      </c>
      <c r="P103" s="20">
        <v>527.65</v>
      </c>
      <c r="Q103" s="35" t="s">
        <v>744</v>
      </c>
      <c r="R103" s="17">
        <v>90</v>
      </c>
      <c r="S103" s="35">
        <f t="shared" si="3"/>
        <v>2</v>
      </c>
      <c r="T103" s="20"/>
      <c r="U103" s="20">
        <v>1</v>
      </c>
      <c r="V103" s="14">
        <v>1</v>
      </c>
      <c r="W103" s="20" t="s">
        <v>72</v>
      </c>
    </row>
    <row r="104" s="2" customFormat="1" customHeight="1" spans="1:23">
      <c r="A104" s="14">
        <v>101</v>
      </c>
      <c r="B104" s="15" t="s">
        <v>745</v>
      </c>
      <c r="C104" s="16" t="s">
        <v>26</v>
      </c>
      <c r="D104" s="16" t="s">
        <v>41</v>
      </c>
      <c r="E104" s="17" t="s">
        <v>746</v>
      </c>
      <c r="F104" s="16" t="s">
        <v>41</v>
      </c>
      <c r="G104" s="16" t="s">
        <v>56</v>
      </c>
      <c r="H104" s="29" t="s">
        <v>224</v>
      </c>
      <c r="I104" s="16" t="s">
        <v>747</v>
      </c>
      <c r="J104" s="16" t="s">
        <v>748</v>
      </c>
      <c r="K104" s="17" t="s">
        <v>749</v>
      </c>
      <c r="L104" s="17" t="s">
        <v>750</v>
      </c>
      <c r="M104" s="17" t="s">
        <v>751</v>
      </c>
      <c r="N104" s="17" t="s">
        <v>60</v>
      </c>
      <c r="O104" s="17">
        <v>413.91</v>
      </c>
      <c r="P104" s="17">
        <v>409.719559</v>
      </c>
      <c r="Q104" s="17" t="s">
        <v>752</v>
      </c>
      <c r="R104" s="17">
        <v>90</v>
      </c>
      <c r="S104" s="35">
        <f t="shared" si="3"/>
        <v>2</v>
      </c>
      <c r="T104" s="16"/>
      <c r="U104" s="20">
        <v>1</v>
      </c>
      <c r="V104" s="14">
        <v>1</v>
      </c>
      <c r="W104" s="17" t="s">
        <v>72</v>
      </c>
    </row>
    <row r="105" s="2" customFormat="1" customHeight="1" spans="1:23">
      <c r="A105" s="14">
        <v>102</v>
      </c>
      <c r="B105" s="18" t="s">
        <v>753</v>
      </c>
      <c r="C105" s="16" t="s">
        <v>40</v>
      </c>
      <c r="D105" s="17" t="s">
        <v>736</v>
      </c>
      <c r="E105" s="17" t="s">
        <v>754</v>
      </c>
      <c r="F105" s="16" t="s">
        <v>41</v>
      </c>
      <c r="G105" s="16" t="s">
        <v>56</v>
      </c>
      <c r="H105" s="45" t="s">
        <v>65</v>
      </c>
      <c r="I105" s="17" t="s">
        <v>60</v>
      </c>
      <c r="J105" s="17" t="s">
        <v>597</v>
      </c>
      <c r="K105" s="17" t="s">
        <v>755</v>
      </c>
      <c r="L105" s="17" t="s">
        <v>756</v>
      </c>
      <c r="M105" s="17" t="s">
        <v>405</v>
      </c>
      <c r="N105" s="17" t="s">
        <v>368</v>
      </c>
      <c r="O105" s="17">
        <v>4583</v>
      </c>
      <c r="P105" s="17">
        <v>4239.9898</v>
      </c>
      <c r="Q105" s="17" t="s">
        <v>757</v>
      </c>
      <c r="R105" s="17">
        <v>180</v>
      </c>
      <c r="S105" s="35">
        <f t="shared" si="3"/>
        <v>2</v>
      </c>
      <c r="T105" s="16"/>
      <c r="U105" s="20">
        <v>1</v>
      </c>
      <c r="V105" s="14">
        <v>1</v>
      </c>
      <c r="W105" s="17" t="s">
        <v>72</v>
      </c>
    </row>
    <row r="106" s="3" customFormat="1" customHeight="1" spans="2:23">
      <c r="B106" s="46"/>
      <c r="W106" s="50"/>
    </row>
  </sheetData>
  <autoFilter ref="A1:L106">
    <extLst/>
  </autoFilter>
  <mergeCells count="1">
    <mergeCell ref="A1:L1"/>
  </mergeCells>
  <dataValidations count="4">
    <dataValidation type="list" allowBlank="1" showInputMessage="1" showErrorMessage="1" sqref="F5 F15 F17 F33 F35 F37 F39 F43 F45 F46 E52 D67 D71 F88 F100 E8:E11 F48:F49 F62:F64 F84:F86 F98:F99 F104:F105">
      <formula1>"黄陂区建筑管理站,黄陂区水务和湖泊局水务建设科,黄陂区科学技术和经济信息化局,黄陂区园林和林业局综合科"</formula1>
    </dataValidation>
    <dataValidation type="list" allowBlank="1" showInputMessage="1" showErrorMessage="1" sqref="F10">
      <formula1>"勘察,设计,勘察设计,施工,监理,设计施工总承包,检测服务,EPC"</formula1>
    </dataValidation>
    <dataValidation type="list" allowBlank="1" showInputMessage="1" showErrorMessage="1" sqref="F11 G15 G33 G37 G39 G45 G46 F50 F51 E65 E66 G100 E67:E68 E69:E71 F8:F9 F52:F53 F54:F55 G4:G7 G16:G18 G34:G36 G43:G44 G47:G49 G62:G64 G84:G88 G98:G99 G104:G105">
      <formula1>"勘察,设计,勘察设计,施工,监理,设计施工总承包,检测服务,EPC,全过程监理"</formula1>
    </dataValidation>
    <dataValidation type="list" allowBlank="1" showInputMessage="1" showErrorMessage="1" sqref="C15 C33 C37 C38 C39 C43 C51 C66 C100 C4:C5 C7:C11 C16:C18 C34:C36 C47:C50 C52:C53 C54:C55 C62:C65 C67:C68 C69:C71 C84:C88 C98:C99 C104:C105">
      <formula1>"滠口街,武湖街,汉口北,盘龙城"</formula1>
    </dataValidation>
  </dataValidations>
  <pageMargins left="0.708661417322835" right="0.708661417322835" top="0.748031496062992" bottom="0.748031496062992" header="0.31496062992126" footer="0.31496062992126"/>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大漠</cp:lastModifiedBy>
  <dcterms:created xsi:type="dcterms:W3CDTF">2020-04-02T03:55:00Z</dcterms:created>
  <cp:lastPrinted>2023-08-31T07:10:00Z</cp:lastPrinted>
  <dcterms:modified xsi:type="dcterms:W3CDTF">2023-12-15T09:04:08Z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C943059224B643968ADAD01F37FD6F51_13</vt:lpwstr>
  </property>
</Properties>
</file>