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Sheet1!$A$1:$J$71</definedName>
    <definedName name="_xlnm.Print_Titles" localSheetId="0">Sheet1!$3:$4</definedName>
    <definedName name="_xlnm.Print_Area" localSheetId="0">Sheet1!$A$1:$J$77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<sst xmlns="http://schemas.openxmlformats.org/spreadsheetml/2006/main" count="315" uniqueCount="144">
  <si>
    <t>黄陂区2023年乡村路网连通、延伸公路（通湾公路）建设计划一览表</t>
  </si>
  <si>
    <t>制表单位：黄陂区交通运输局</t>
  </si>
  <si>
    <t>制表时间：2023.5.9</t>
  </si>
  <si>
    <t>序号</t>
  </si>
  <si>
    <t>所在市州名称</t>
  </si>
  <si>
    <t>县市区名称</t>
  </si>
  <si>
    <t>街（乡）名称</t>
  </si>
  <si>
    <t>建制村名称</t>
  </si>
  <si>
    <t>项目名称</t>
  </si>
  <si>
    <t>新建路基宽度
（米）</t>
  </si>
  <si>
    <t>新建路面宽度
（米）</t>
  </si>
  <si>
    <t>里程
（公里）</t>
  </si>
  <si>
    <t>备注</t>
  </si>
  <si>
    <t>全区合计</t>
  </si>
  <si>
    <t>一</t>
  </si>
  <si>
    <t>蔡店街</t>
  </si>
  <si>
    <t>武汉市</t>
  </si>
  <si>
    <t>黄陂区</t>
  </si>
  <si>
    <t>郭河村</t>
  </si>
  <si>
    <t>接西线至大洼</t>
  </si>
  <si>
    <t>李冲村</t>
  </si>
  <si>
    <t>张边路至潜水寨</t>
  </si>
  <si>
    <t>港口村</t>
  </si>
  <si>
    <t>锦里沟至港口村</t>
  </si>
  <si>
    <t>李谷堡村</t>
  </si>
  <si>
    <t>马鞍山路至周家独屋</t>
  </si>
  <si>
    <t>双河村</t>
  </si>
  <si>
    <t>姚家线至罗家畈</t>
  </si>
  <si>
    <t>道士冲村</t>
  </si>
  <si>
    <t>锦里沟景区路至张家大湾</t>
  </si>
  <si>
    <t>连西线至吴家湾</t>
  </si>
  <si>
    <t>十蔡路至独屋咀</t>
  </si>
  <si>
    <t>锦里沟至王乐山</t>
  </si>
  <si>
    <t>茅屋冲至茶园</t>
  </si>
  <si>
    <t>二</t>
  </si>
  <si>
    <t>姚家集街</t>
  </si>
  <si>
    <t>帽子村</t>
  </si>
  <si>
    <t>朱家凹至帽子小学</t>
  </si>
  <si>
    <t>朱家凹至湾塘路</t>
  </si>
  <si>
    <t>八角门村</t>
  </si>
  <si>
    <t>王家湾至大新塘</t>
  </si>
  <si>
    <t>崇杰村</t>
  </si>
  <si>
    <t>周家湾至蔡家田路</t>
  </si>
  <si>
    <t>茶庙村</t>
  </si>
  <si>
    <t>黄土路至河头湾路</t>
  </si>
  <si>
    <t>八里村</t>
  </si>
  <si>
    <t>杨家垅至王家湾路</t>
  </si>
  <si>
    <t>淳河村</t>
  </si>
  <si>
    <t>夏木关至邓咀水库路</t>
  </si>
  <si>
    <t>三</t>
  </si>
  <si>
    <t>长轩岭街</t>
  </si>
  <si>
    <t>向家咀村</t>
  </si>
  <si>
    <t>高家垄至泵站</t>
  </si>
  <si>
    <t>木兰水乡环形路</t>
  </si>
  <si>
    <t>十棵松村</t>
  </si>
  <si>
    <t>十棵松至严家冲</t>
  </si>
  <si>
    <t>东风村</t>
  </si>
  <si>
    <t>付家下湾至黄土路</t>
  </si>
  <si>
    <t>创造村</t>
  </si>
  <si>
    <t>马家畈至蘑菇基地</t>
  </si>
  <si>
    <t>仙河店村</t>
  </si>
  <si>
    <t>包家院子至村委会</t>
  </si>
  <si>
    <t>韩畈村</t>
  </si>
  <si>
    <t>王家湾至清园寺路</t>
  </si>
  <si>
    <t>黄星线至胡家湾</t>
  </si>
  <si>
    <t>王家冲至邱家田</t>
  </si>
  <si>
    <t>虎桥村</t>
  </si>
  <si>
    <t>石泡至古木冲</t>
  </si>
  <si>
    <t>羊角山村</t>
  </si>
  <si>
    <t>罗家湾至晏家湾</t>
  </si>
  <si>
    <t>七房湾村</t>
  </si>
  <si>
    <t>石泡至新榨湾</t>
  </si>
  <si>
    <t>四</t>
  </si>
  <si>
    <t>木兰乡</t>
  </si>
  <si>
    <t>天子冲村</t>
  </si>
  <si>
    <t>细王湾至苗圃基地路</t>
  </si>
  <si>
    <t>静山村</t>
  </si>
  <si>
    <t>将朱线至油茶基地</t>
  </si>
  <si>
    <t>双泉村</t>
  </si>
  <si>
    <t>刘乐港湾村口连接路</t>
  </si>
  <si>
    <t>五</t>
  </si>
  <si>
    <t>王家河街</t>
  </si>
  <si>
    <t>涝溪河村</t>
  </si>
  <si>
    <t>乐寿湾至王乐湾</t>
  </si>
  <si>
    <t>花园村</t>
  </si>
  <si>
    <t>朱家田路至花园张</t>
  </si>
  <si>
    <t>胜天村</t>
  </si>
  <si>
    <t>胜天村至胜天农庄基地路</t>
  </si>
  <si>
    <t>唐保社村</t>
  </si>
  <si>
    <t>唐保社至两三口水库路</t>
  </si>
  <si>
    <t>小寨村</t>
  </si>
  <si>
    <t>红胜阁路</t>
  </si>
  <si>
    <t>观音堂村</t>
  </si>
  <si>
    <t>蔡家田喻家湾</t>
  </si>
  <si>
    <t>大陂村</t>
  </si>
  <si>
    <t>院子湾至杜家湾</t>
  </si>
  <si>
    <t>六</t>
  </si>
  <si>
    <t>蔡榨街</t>
  </si>
  <si>
    <t>彭湾村</t>
  </si>
  <si>
    <t>夏蔡线至彭家湾</t>
  </si>
  <si>
    <t>七</t>
  </si>
  <si>
    <t>六指街</t>
  </si>
  <si>
    <t>吴岗村</t>
  </si>
  <si>
    <t>坡下湾至大蔡湾</t>
  </si>
  <si>
    <t>熊岗村</t>
  </si>
  <si>
    <t>熊家凹至红安连接线</t>
  </si>
  <si>
    <t>群乐村</t>
  </si>
  <si>
    <t>陈家瑶至双塘角路</t>
  </si>
  <si>
    <t>八</t>
  </si>
  <si>
    <t>前川街</t>
  </si>
  <si>
    <t>梁港村</t>
  </si>
  <si>
    <t>郭家湾至梁家山</t>
  </si>
  <si>
    <t>九</t>
  </si>
  <si>
    <t>罗汉寺街</t>
  </si>
  <si>
    <t>张林村</t>
  </si>
  <si>
    <t>大杨湾至大院村路</t>
  </si>
  <si>
    <t>桥李村</t>
  </si>
  <si>
    <t>桥李至宏海生态园路</t>
  </si>
  <si>
    <t>十</t>
  </si>
  <si>
    <t>李家集街</t>
  </si>
  <si>
    <t>泥人王村</t>
  </si>
  <si>
    <t>水库至竹林寺路</t>
  </si>
  <si>
    <t>竹林寺至鸟语林</t>
  </si>
  <si>
    <t>彭家冲村</t>
  </si>
  <si>
    <t>泡彭路至养殖场路</t>
  </si>
  <si>
    <t>民兴村</t>
  </si>
  <si>
    <t>李蔡线至牛车程路</t>
  </si>
  <si>
    <t>十一</t>
  </si>
  <si>
    <t>祁家湾街</t>
  </si>
  <si>
    <t>双墩村</t>
  </si>
  <si>
    <t>农场一院至农场二院路</t>
  </si>
  <si>
    <t>西湖堤至防汛堤农场</t>
  </si>
  <si>
    <t>十二</t>
  </si>
  <si>
    <t>横店街</t>
  </si>
  <si>
    <t>朝阳村</t>
  </si>
  <si>
    <t>刘家田至蔡家院子</t>
  </si>
  <si>
    <t>刘蔡路至陈家田</t>
  </si>
  <si>
    <r>
      <t>备注：
1、补助标准</t>
    </r>
    <r>
      <rPr>
        <sz val="10"/>
        <color theme="1"/>
        <rFont val="宋体"/>
        <charset val="134"/>
        <scheme val="minor"/>
      </rPr>
      <t xml:space="preserve">
补助标准48.6万元/公里，其中省级补助标准20万元/公里，市级补助标准3.4万元/公里，区级补助标准25.2万元/公里。
</t>
    </r>
    <r>
      <rPr>
        <b/>
        <sz val="10"/>
        <color theme="1"/>
        <rFont val="宋体"/>
        <charset val="134"/>
        <scheme val="minor"/>
      </rPr>
      <t>2、建设标准</t>
    </r>
    <r>
      <rPr>
        <sz val="10"/>
        <color theme="1"/>
        <rFont val="宋体"/>
        <charset val="134"/>
        <scheme val="minor"/>
      </rPr>
      <t xml:space="preserve">
路基有效宽度≥5.5m，路面宽度≥4.5m，每侧路肩不低于0.5m，水泥混凝土路面厚度不低于0.18m，强度不低于C30，路基密实平整。</t>
    </r>
  </si>
  <si>
    <t>重要县乡道</t>
  </si>
  <si>
    <t>水泥</t>
  </si>
  <si>
    <t>通村组公路</t>
  </si>
  <si>
    <t>沥青</t>
  </si>
  <si>
    <t>提档升级工程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</si>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</sst>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20"/>
      <color theme="1"/>
      <name val="黑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10 10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view="pageBreakPreview" zoomScaleNormal="100" topLeftCell="A52" workbookViewId="0">
      <selection activeCell="A72" sqref="A72:J77"/>
    </sheetView>
  </sheetViews>
  <sheetFormatPr defaultColWidth="9" defaultRowHeight="13.5"/>
  <cols>
    <col min="1" max="1" width="6.73333333333333" style="4" customWidth="1"/>
    <col min="2" max="2" width="8.63333333333333" style="4" customWidth="1"/>
    <col min="3" max="3" width="11.25" style="5" customWidth="1"/>
    <col min="4" max="4" width="11.25" style="4" customWidth="1"/>
    <col min="5" max="5" width="15.2666666666667" style="2" customWidth="1"/>
    <col min="6" max="6" width="28.4833333333333" style="4" customWidth="1"/>
    <col min="7" max="8" width="12" style="4" customWidth="1"/>
    <col min="9" max="9" width="13.0333333333333" style="4" customWidth="1"/>
    <col min="10" max="10" width="9" style="4" customWidth="1"/>
    <col min="11" max="16384" width="9" style="4"/>
  </cols>
  <sheetData>
    <row r="1" s="1" customFormat="1" ht="25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ht="22" customHeight="1" spans="1:10">
      <c r="A2" s="8" t="s">
        <v>1</v>
      </c>
      <c r="B2" s="8"/>
      <c r="C2" s="8"/>
      <c r="D2" s="9"/>
      <c r="E2" s="10"/>
      <c r="F2" s="11"/>
      <c r="G2" s="11"/>
      <c r="H2" s="11"/>
      <c r="I2" s="20" t="s">
        <v>2</v>
      </c>
      <c r="J2" s="20"/>
    </row>
    <row r="3" s="2" customFormat="1" ht="40" customHeight="1" spans="1:11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21"/>
    </row>
    <row r="4" s="2" customFormat="1" ht="23" customHeight="1" spans="1:10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="3" customFormat="1" ht="24" customHeight="1" spans="1:10">
      <c r="A5" s="12"/>
      <c r="B5" s="12"/>
      <c r="C5" s="12" t="s">
        <v>13</v>
      </c>
      <c r="D5" s="12"/>
      <c r="E5" s="12"/>
      <c r="F5" s="12"/>
      <c r="G5" s="12"/>
      <c r="H5" s="12"/>
      <c r="I5" s="22">
        <f>I6+I17+I25+I38+I42+I50+I52+I56+I58+I61+I66+I69</f>
        <v>50</v>
      </c>
      <c r="J5" s="23"/>
    </row>
    <row r="6" s="3" customFormat="1" ht="24" customHeight="1" spans="1:10">
      <c r="A6" s="12" t="s">
        <v>14</v>
      </c>
      <c r="B6" s="12"/>
      <c r="C6" s="12"/>
      <c r="D6" s="13" t="s">
        <v>15</v>
      </c>
      <c r="E6" s="12"/>
      <c r="F6" s="12"/>
      <c r="G6" s="12"/>
      <c r="H6" s="12"/>
      <c r="I6" s="22">
        <f>SUM(I7:I16)</f>
        <v>9.43</v>
      </c>
      <c r="J6" s="24"/>
    </row>
    <row r="7" s="4" customFormat="1" ht="24" customHeight="1" spans="1:10">
      <c r="A7" s="14">
        <v>1</v>
      </c>
      <c r="B7" s="15" t="s">
        <v>16</v>
      </c>
      <c r="C7" s="15" t="s">
        <v>17</v>
      </c>
      <c r="D7" s="16" t="s">
        <v>15</v>
      </c>
      <c r="E7" s="16" t="s">
        <v>18</v>
      </c>
      <c r="F7" s="16" t="s">
        <v>19</v>
      </c>
      <c r="G7" s="15">
        <v>5.5</v>
      </c>
      <c r="H7" s="15">
        <v>4.5</v>
      </c>
      <c r="I7" s="16">
        <v>0.78</v>
      </c>
      <c r="J7" s="23"/>
    </row>
    <row r="8" s="4" customFormat="1" ht="24" customHeight="1" spans="1:10">
      <c r="A8" s="14">
        <v>2</v>
      </c>
      <c r="B8" s="15" t="s">
        <v>16</v>
      </c>
      <c r="C8" s="15" t="s">
        <v>17</v>
      </c>
      <c r="D8" s="16" t="s">
        <v>15</v>
      </c>
      <c r="E8" s="16" t="s">
        <v>20</v>
      </c>
      <c r="F8" s="16" t="s">
        <v>21</v>
      </c>
      <c r="G8" s="15">
        <v>5.5</v>
      </c>
      <c r="H8" s="15">
        <v>4.5</v>
      </c>
      <c r="I8" s="16">
        <v>0.9</v>
      </c>
      <c r="J8" s="23"/>
    </row>
    <row r="9" s="4" customFormat="1" ht="24" customHeight="1" spans="1:10">
      <c r="A9" s="14">
        <v>3</v>
      </c>
      <c r="B9" s="15" t="s">
        <v>16</v>
      </c>
      <c r="C9" s="15" t="s">
        <v>17</v>
      </c>
      <c r="D9" s="16" t="s">
        <v>15</v>
      </c>
      <c r="E9" s="16" t="s">
        <v>22</v>
      </c>
      <c r="F9" s="16" t="s">
        <v>23</v>
      </c>
      <c r="G9" s="15">
        <v>5.5</v>
      </c>
      <c r="H9" s="15">
        <v>4.5</v>
      </c>
      <c r="I9" s="16">
        <v>0.9</v>
      </c>
      <c r="J9" s="23"/>
    </row>
    <row r="10" s="4" customFormat="1" ht="24" customHeight="1" spans="1:10">
      <c r="A10" s="14">
        <v>4</v>
      </c>
      <c r="B10" s="15" t="s">
        <v>16</v>
      </c>
      <c r="C10" s="15" t="s">
        <v>17</v>
      </c>
      <c r="D10" s="16" t="s">
        <v>15</v>
      </c>
      <c r="E10" s="16" t="s">
        <v>24</v>
      </c>
      <c r="F10" s="16" t="s">
        <v>25</v>
      </c>
      <c r="G10" s="15">
        <v>5.5</v>
      </c>
      <c r="H10" s="15">
        <v>4.5</v>
      </c>
      <c r="I10" s="16">
        <v>0.76</v>
      </c>
      <c r="J10" s="23"/>
    </row>
    <row r="11" s="4" customFormat="1" ht="24" customHeight="1" spans="1:10">
      <c r="A11" s="14">
        <v>5</v>
      </c>
      <c r="B11" s="15" t="s">
        <v>16</v>
      </c>
      <c r="C11" s="15" t="s">
        <v>17</v>
      </c>
      <c r="D11" s="16" t="s">
        <v>15</v>
      </c>
      <c r="E11" s="16" t="s">
        <v>26</v>
      </c>
      <c r="F11" s="16" t="s">
        <v>27</v>
      </c>
      <c r="G11" s="15">
        <v>5.5</v>
      </c>
      <c r="H11" s="15">
        <v>4.5</v>
      </c>
      <c r="I11" s="16">
        <v>2.39</v>
      </c>
      <c r="J11" s="23"/>
    </row>
    <row r="12" s="4" customFormat="1" ht="24" customHeight="1" spans="1:10">
      <c r="A12" s="14">
        <v>6</v>
      </c>
      <c r="B12" s="15" t="s">
        <v>16</v>
      </c>
      <c r="C12" s="15" t="s">
        <v>17</v>
      </c>
      <c r="D12" s="16" t="s">
        <v>15</v>
      </c>
      <c r="E12" s="16" t="s">
        <v>28</v>
      </c>
      <c r="F12" s="16" t="s">
        <v>29</v>
      </c>
      <c r="G12" s="15">
        <v>5.5</v>
      </c>
      <c r="H12" s="15">
        <v>4.5</v>
      </c>
      <c r="I12" s="16">
        <v>0.62</v>
      </c>
      <c r="J12" s="23"/>
    </row>
    <row r="13" s="4" customFormat="1" ht="24" customHeight="1" spans="1:10">
      <c r="A13" s="14">
        <v>7</v>
      </c>
      <c r="B13" s="15" t="s">
        <v>16</v>
      </c>
      <c r="C13" s="15" t="s">
        <v>17</v>
      </c>
      <c r="D13" s="16" t="s">
        <v>15</v>
      </c>
      <c r="E13" s="16" t="s">
        <v>18</v>
      </c>
      <c r="F13" s="16" t="s">
        <v>30</v>
      </c>
      <c r="G13" s="15">
        <v>5.5</v>
      </c>
      <c r="H13" s="15">
        <v>4.5</v>
      </c>
      <c r="I13" s="16">
        <v>0.5</v>
      </c>
      <c r="J13" s="23"/>
    </row>
    <row r="14" s="4" customFormat="1" ht="24" customHeight="1" spans="1:10">
      <c r="A14" s="14">
        <v>8</v>
      </c>
      <c r="B14" s="15" t="s">
        <v>16</v>
      </c>
      <c r="C14" s="15" t="s">
        <v>17</v>
      </c>
      <c r="D14" s="16" t="s">
        <v>15</v>
      </c>
      <c r="E14" s="16" t="s">
        <v>26</v>
      </c>
      <c r="F14" s="16" t="s">
        <v>31</v>
      </c>
      <c r="G14" s="15">
        <v>5.5</v>
      </c>
      <c r="H14" s="15">
        <v>4.5</v>
      </c>
      <c r="I14" s="16">
        <v>1.23</v>
      </c>
      <c r="J14" s="23"/>
    </row>
    <row r="15" s="4" customFormat="1" ht="24" customHeight="1" spans="1:10">
      <c r="A15" s="14">
        <v>9</v>
      </c>
      <c r="B15" s="15" t="s">
        <v>16</v>
      </c>
      <c r="C15" s="15" t="s">
        <v>17</v>
      </c>
      <c r="D15" s="16" t="s">
        <v>15</v>
      </c>
      <c r="E15" s="16" t="s">
        <v>28</v>
      </c>
      <c r="F15" s="16" t="s">
        <v>32</v>
      </c>
      <c r="G15" s="15">
        <v>5.5</v>
      </c>
      <c r="H15" s="15">
        <v>4.5</v>
      </c>
      <c r="I15" s="16">
        <v>0.77</v>
      </c>
      <c r="J15" s="23"/>
    </row>
    <row r="16" s="4" customFormat="1" ht="24" customHeight="1" spans="1:10">
      <c r="A16" s="14">
        <v>10</v>
      </c>
      <c r="B16" s="15" t="s">
        <v>16</v>
      </c>
      <c r="C16" s="15" t="s">
        <v>17</v>
      </c>
      <c r="D16" s="16" t="s">
        <v>15</v>
      </c>
      <c r="E16" s="16" t="s">
        <v>20</v>
      </c>
      <c r="F16" s="16" t="s">
        <v>33</v>
      </c>
      <c r="G16" s="15">
        <v>5.5</v>
      </c>
      <c r="H16" s="15">
        <v>4.5</v>
      </c>
      <c r="I16" s="16">
        <v>0.58</v>
      </c>
      <c r="J16" s="23"/>
    </row>
    <row r="17" s="3" customFormat="1" ht="24" customHeight="1" spans="1:10">
      <c r="A17" s="17" t="s">
        <v>34</v>
      </c>
      <c r="B17" s="12"/>
      <c r="C17" s="12"/>
      <c r="D17" s="13" t="s">
        <v>35</v>
      </c>
      <c r="E17" s="13"/>
      <c r="F17" s="13"/>
      <c r="G17" s="12"/>
      <c r="H17" s="12"/>
      <c r="I17" s="13">
        <f>SUM(I18:I24)</f>
        <v>6.5</v>
      </c>
      <c r="J17" s="24"/>
    </row>
    <row r="18" s="4" customFormat="1" ht="24" customHeight="1" spans="1:10">
      <c r="A18" s="14">
        <v>11</v>
      </c>
      <c r="B18" s="15" t="s">
        <v>16</v>
      </c>
      <c r="C18" s="15" t="s">
        <v>17</v>
      </c>
      <c r="D18" s="16" t="s">
        <v>35</v>
      </c>
      <c r="E18" s="16" t="s">
        <v>36</v>
      </c>
      <c r="F18" s="16" t="s">
        <v>37</v>
      </c>
      <c r="G18" s="15">
        <v>5.5</v>
      </c>
      <c r="H18" s="15">
        <v>4.5</v>
      </c>
      <c r="I18" s="16">
        <v>1.9</v>
      </c>
      <c r="J18" s="23"/>
    </row>
    <row r="19" s="4" customFormat="1" ht="24" customHeight="1" spans="1:10">
      <c r="A19" s="14">
        <v>12</v>
      </c>
      <c r="B19" s="15" t="s">
        <v>16</v>
      </c>
      <c r="C19" s="15" t="s">
        <v>17</v>
      </c>
      <c r="D19" s="16" t="s">
        <v>35</v>
      </c>
      <c r="E19" s="16" t="s">
        <v>36</v>
      </c>
      <c r="F19" s="16" t="s">
        <v>38</v>
      </c>
      <c r="G19" s="15">
        <v>5.5</v>
      </c>
      <c r="H19" s="15">
        <v>4.5</v>
      </c>
      <c r="I19" s="16">
        <v>0.88</v>
      </c>
      <c r="J19" s="25"/>
    </row>
    <row r="20" s="4" customFormat="1" ht="24" customHeight="1" spans="1:10">
      <c r="A20" s="14">
        <v>13</v>
      </c>
      <c r="B20" s="15" t="s">
        <v>16</v>
      </c>
      <c r="C20" s="15" t="s">
        <v>17</v>
      </c>
      <c r="D20" s="16" t="s">
        <v>35</v>
      </c>
      <c r="E20" s="16" t="s">
        <v>39</v>
      </c>
      <c r="F20" s="16" t="s">
        <v>40</v>
      </c>
      <c r="G20" s="15">
        <v>5.5</v>
      </c>
      <c r="H20" s="15">
        <v>4.5</v>
      </c>
      <c r="I20" s="16">
        <v>0.96</v>
      </c>
      <c r="J20" s="23"/>
    </row>
    <row r="21" s="4" customFormat="1" ht="24" customHeight="1" spans="1:10">
      <c r="A21" s="14">
        <v>14</v>
      </c>
      <c r="B21" s="15" t="s">
        <v>16</v>
      </c>
      <c r="C21" s="15" t="s">
        <v>17</v>
      </c>
      <c r="D21" s="16" t="s">
        <v>35</v>
      </c>
      <c r="E21" s="16" t="s">
        <v>41</v>
      </c>
      <c r="F21" s="16" t="s">
        <v>42</v>
      </c>
      <c r="G21" s="15">
        <v>5.5</v>
      </c>
      <c r="H21" s="15">
        <v>4.5</v>
      </c>
      <c r="I21" s="16">
        <v>0.52</v>
      </c>
      <c r="J21" s="25"/>
    </row>
    <row r="22" s="4" customFormat="1" ht="24" customHeight="1" spans="1:10">
      <c r="A22" s="14">
        <v>15</v>
      </c>
      <c r="B22" s="15" t="s">
        <v>16</v>
      </c>
      <c r="C22" s="15" t="s">
        <v>17</v>
      </c>
      <c r="D22" s="16" t="s">
        <v>35</v>
      </c>
      <c r="E22" s="16" t="s">
        <v>43</v>
      </c>
      <c r="F22" s="16" t="s">
        <v>44</v>
      </c>
      <c r="G22" s="15">
        <v>5.5</v>
      </c>
      <c r="H22" s="15">
        <v>4.5</v>
      </c>
      <c r="I22" s="16">
        <v>0.66</v>
      </c>
      <c r="J22" s="23"/>
    </row>
    <row r="23" s="4" customFormat="1" ht="24" customHeight="1" spans="1:10">
      <c r="A23" s="14">
        <v>16</v>
      </c>
      <c r="B23" s="15" t="s">
        <v>16</v>
      </c>
      <c r="C23" s="15" t="s">
        <v>17</v>
      </c>
      <c r="D23" s="16" t="s">
        <v>35</v>
      </c>
      <c r="E23" s="16" t="s">
        <v>45</v>
      </c>
      <c r="F23" s="16" t="s">
        <v>46</v>
      </c>
      <c r="G23" s="15">
        <v>5.5</v>
      </c>
      <c r="H23" s="15">
        <v>4.5</v>
      </c>
      <c r="I23" s="16">
        <v>0.66</v>
      </c>
      <c r="J23" s="23"/>
    </row>
    <row r="24" s="4" customFormat="1" ht="24" customHeight="1" spans="1:10">
      <c r="A24" s="14">
        <v>17</v>
      </c>
      <c r="B24" s="15" t="s">
        <v>16</v>
      </c>
      <c r="C24" s="15" t="s">
        <v>17</v>
      </c>
      <c r="D24" s="16" t="s">
        <v>35</v>
      </c>
      <c r="E24" s="16" t="s">
        <v>47</v>
      </c>
      <c r="F24" s="16" t="s">
        <v>48</v>
      </c>
      <c r="G24" s="15">
        <v>5.5</v>
      </c>
      <c r="H24" s="15">
        <v>4.5</v>
      </c>
      <c r="I24" s="16">
        <v>0.92</v>
      </c>
      <c r="J24" s="23"/>
    </row>
    <row r="25" s="3" customFormat="1" ht="24" customHeight="1" spans="1:10">
      <c r="A25" s="17" t="s">
        <v>49</v>
      </c>
      <c r="B25" s="12"/>
      <c r="C25" s="12"/>
      <c r="D25" s="13" t="s">
        <v>50</v>
      </c>
      <c r="E25" s="13"/>
      <c r="F25" s="13"/>
      <c r="G25" s="12"/>
      <c r="H25" s="12"/>
      <c r="I25" s="13">
        <f>SUM(I26:I37)</f>
        <v>10.13</v>
      </c>
      <c r="J25" s="24"/>
    </row>
    <row r="26" s="4" customFormat="1" ht="24" customHeight="1" spans="1:10">
      <c r="A26" s="14">
        <v>18</v>
      </c>
      <c r="B26" s="15" t="s">
        <v>16</v>
      </c>
      <c r="C26" s="15" t="s">
        <v>17</v>
      </c>
      <c r="D26" s="16" t="s">
        <v>50</v>
      </c>
      <c r="E26" s="16" t="s">
        <v>51</v>
      </c>
      <c r="F26" s="16" t="s">
        <v>52</v>
      </c>
      <c r="G26" s="15">
        <v>5.5</v>
      </c>
      <c r="H26" s="15">
        <v>4.5</v>
      </c>
      <c r="I26" s="16">
        <v>1.2</v>
      </c>
      <c r="J26" s="23"/>
    </row>
    <row r="27" s="4" customFormat="1" ht="24" customHeight="1" spans="1:10">
      <c r="A27" s="14">
        <v>19</v>
      </c>
      <c r="B27" s="15" t="s">
        <v>16</v>
      </c>
      <c r="C27" s="15" t="s">
        <v>17</v>
      </c>
      <c r="D27" s="16" t="s">
        <v>50</v>
      </c>
      <c r="E27" s="16" t="s">
        <v>51</v>
      </c>
      <c r="F27" s="16" t="s">
        <v>53</v>
      </c>
      <c r="G27" s="15">
        <v>5.5</v>
      </c>
      <c r="H27" s="15">
        <v>4.5</v>
      </c>
      <c r="I27" s="16">
        <v>1.6</v>
      </c>
      <c r="J27" s="23"/>
    </row>
    <row r="28" s="4" customFormat="1" ht="24" customHeight="1" spans="1:10">
      <c r="A28" s="14">
        <v>20</v>
      </c>
      <c r="B28" s="15" t="s">
        <v>16</v>
      </c>
      <c r="C28" s="15" t="s">
        <v>17</v>
      </c>
      <c r="D28" s="16" t="s">
        <v>50</v>
      </c>
      <c r="E28" s="16" t="s">
        <v>54</v>
      </c>
      <c r="F28" s="16" t="s">
        <v>55</v>
      </c>
      <c r="G28" s="15">
        <v>5.5</v>
      </c>
      <c r="H28" s="15">
        <v>4.5</v>
      </c>
      <c r="I28" s="16">
        <v>0.7</v>
      </c>
      <c r="J28" s="23"/>
    </row>
    <row r="29" s="4" customFormat="1" ht="24" customHeight="1" spans="1:10">
      <c r="A29" s="14">
        <v>21</v>
      </c>
      <c r="B29" s="15" t="s">
        <v>16</v>
      </c>
      <c r="C29" s="15" t="s">
        <v>17</v>
      </c>
      <c r="D29" s="16" t="s">
        <v>50</v>
      </c>
      <c r="E29" s="16" t="s">
        <v>56</v>
      </c>
      <c r="F29" s="16" t="s">
        <v>57</v>
      </c>
      <c r="G29" s="15">
        <v>5.5</v>
      </c>
      <c r="H29" s="15">
        <v>4.5</v>
      </c>
      <c r="I29" s="16">
        <v>0.63</v>
      </c>
      <c r="J29" s="23"/>
    </row>
    <row r="30" s="4" customFormat="1" ht="24" customHeight="1" spans="1:10">
      <c r="A30" s="14">
        <v>22</v>
      </c>
      <c r="B30" s="15" t="s">
        <v>16</v>
      </c>
      <c r="C30" s="15" t="s">
        <v>17</v>
      </c>
      <c r="D30" s="16" t="s">
        <v>50</v>
      </c>
      <c r="E30" s="16" t="s">
        <v>58</v>
      </c>
      <c r="F30" s="16" t="s">
        <v>59</v>
      </c>
      <c r="G30" s="15">
        <v>5.5</v>
      </c>
      <c r="H30" s="15">
        <v>4.5</v>
      </c>
      <c r="I30" s="16">
        <v>1.15</v>
      </c>
      <c r="J30" s="23"/>
    </row>
    <row r="31" s="4" customFormat="1" ht="24" customHeight="1" spans="1:10">
      <c r="A31" s="14">
        <v>23</v>
      </c>
      <c r="B31" s="15" t="s">
        <v>16</v>
      </c>
      <c r="C31" s="15" t="s">
        <v>17</v>
      </c>
      <c r="D31" s="16" t="s">
        <v>50</v>
      </c>
      <c r="E31" s="16" t="s">
        <v>60</v>
      </c>
      <c r="F31" s="16" t="s">
        <v>61</v>
      </c>
      <c r="G31" s="15">
        <v>5.5</v>
      </c>
      <c r="H31" s="15">
        <v>4.5</v>
      </c>
      <c r="I31" s="16">
        <v>0.61</v>
      </c>
      <c r="J31" s="23"/>
    </row>
    <row r="32" s="4" customFormat="1" ht="24" customHeight="1" spans="1:10">
      <c r="A32" s="14">
        <v>24</v>
      </c>
      <c r="B32" s="15" t="s">
        <v>16</v>
      </c>
      <c r="C32" s="15" t="s">
        <v>17</v>
      </c>
      <c r="D32" s="16" t="s">
        <v>50</v>
      </c>
      <c r="E32" s="16" t="s">
        <v>62</v>
      </c>
      <c r="F32" s="16" t="s">
        <v>63</v>
      </c>
      <c r="G32" s="15">
        <v>5.5</v>
      </c>
      <c r="H32" s="15">
        <v>4.5</v>
      </c>
      <c r="I32" s="16">
        <v>0.54</v>
      </c>
      <c r="J32" s="23"/>
    </row>
    <row r="33" s="4" customFormat="1" ht="24" customHeight="1" spans="1:10">
      <c r="A33" s="14">
        <v>25</v>
      </c>
      <c r="B33" s="15" t="s">
        <v>16</v>
      </c>
      <c r="C33" s="15" t="s">
        <v>17</v>
      </c>
      <c r="D33" s="16" t="s">
        <v>50</v>
      </c>
      <c r="E33" s="16" t="s">
        <v>54</v>
      </c>
      <c r="F33" s="16" t="s">
        <v>64</v>
      </c>
      <c r="G33" s="15">
        <v>5.5</v>
      </c>
      <c r="H33" s="15">
        <v>4.5</v>
      </c>
      <c r="I33" s="16">
        <v>1.16</v>
      </c>
      <c r="J33" s="23"/>
    </row>
    <row r="34" s="4" customFormat="1" ht="24" customHeight="1" spans="1:10">
      <c r="A34" s="14">
        <v>26</v>
      </c>
      <c r="B34" s="15" t="s">
        <v>16</v>
      </c>
      <c r="C34" s="15" t="s">
        <v>17</v>
      </c>
      <c r="D34" s="16" t="s">
        <v>50</v>
      </c>
      <c r="E34" s="16" t="s">
        <v>62</v>
      </c>
      <c r="F34" s="16" t="s">
        <v>65</v>
      </c>
      <c r="G34" s="15">
        <v>5.5</v>
      </c>
      <c r="H34" s="15">
        <v>4.5</v>
      </c>
      <c r="I34" s="16">
        <v>1.182</v>
      </c>
      <c r="J34" s="23"/>
    </row>
    <row r="35" s="4" customFormat="1" ht="24" customHeight="1" spans="1:10">
      <c r="A35" s="14">
        <v>27</v>
      </c>
      <c r="B35" s="15" t="s">
        <v>16</v>
      </c>
      <c r="C35" s="15" t="s">
        <v>17</v>
      </c>
      <c r="D35" s="16" t="s">
        <v>50</v>
      </c>
      <c r="E35" s="16" t="s">
        <v>66</v>
      </c>
      <c r="F35" s="16" t="s">
        <v>67</v>
      </c>
      <c r="G35" s="15">
        <v>5.5</v>
      </c>
      <c r="H35" s="15">
        <v>4.5</v>
      </c>
      <c r="I35" s="16">
        <v>0.569</v>
      </c>
      <c r="J35" s="23"/>
    </row>
    <row r="36" s="4" customFormat="1" ht="24" customHeight="1" spans="1:10">
      <c r="A36" s="14">
        <v>28</v>
      </c>
      <c r="B36" s="15" t="s">
        <v>16</v>
      </c>
      <c r="C36" s="15" t="s">
        <v>17</v>
      </c>
      <c r="D36" s="16" t="s">
        <v>50</v>
      </c>
      <c r="E36" s="16" t="s">
        <v>68</v>
      </c>
      <c r="F36" s="16" t="s">
        <v>69</v>
      </c>
      <c r="G36" s="15">
        <v>5.5</v>
      </c>
      <c r="H36" s="15">
        <v>4.5</v>
      </c>
      <c r="I36" s="16">
        <v>0.522</v>
      </c>
      <c r="J36" s="23"/>
    </row>
    <row r="37" s="4" customFormat="1" ht="24" customHeight="1" spans="1:10">
      <c r="A37" s="14">
        <v>29</v>
      </c>
      <c r="B37" s="15" t="s">
        <v>16</v>
      </c>
      <c r="C37" s="15" t="s">
        <v>17</v>
      </c>
      <c r="D37" s="16" t="s">
        <v>50</v>
      </c>
      <c r="E37" s="16" t="s">
        <v>70</v>
      </c>
      <c r="F37" s="16" t="s">
        <v>71</v>
      </c>
      <c r="G37" s="15">
        <v>5.5</v>
      </c>
      <c r="H37" s="15">
        <v>4.5</v>
      </c>
      <c r="I37" s="16">
        <v>0.267</v>
      </c>
      <c r="J37" s="23"/>
    </row>
    <row r="38" s="3" customFormat="1" ht="24" customHeight="1" spans="1:10">
      <c r="A38" s="17" t="s">
        <v>72</v>
      </c>
      <c r="B38" s="12"/>
      <c r="C38" s="12"/>
      <c r="D38" s="13" t="s">
        <v>73</v>
      </c>
      <c r="E38" s="13"/>
      <c r="F38" s="13"/>
      <c r="G38" s="12"/>
      <c r="H38" s="12"/>
      <c r="I38" s="13">
        <f>SUM(I39:I41)</f>
        <v>3.4</v>
      </c>
      <c r="J38" s="24"/>
    </row>
    <row r="39" s="4" customFormat="1" ht="24" customHeight="1" spans="1:10">
      <c r="A39" s="14">
        <v>30</v>
      </c>
      <c r="B39" s="15" t="s">
        <v>16</v>
      </c>
      <c r="C39" s="15" t="s">
        <v>17</v>
      </c>
      <c r="D39" s="16" t="s">
        <v>73</v>
      </c>
      <c r="E39" s="16" t="s">
        <v>74</v>
      </c>
      <c r="F39" s="16" t="s">
        <v>75</v>
      </c>
      <c r="G39" s="15">
        <v>5.5</v>
      </c>
      <c r="H39" s="15">
        <v>4.5</v>
      </c>
      <c r="I39" s="16">
        <v>1.5</v>
      </c>
      <c r="J39" s="23"/>
    </row>
    <row r="40" s="4" customFormat="1" ht="24" customHeight="1" spans="1:10">
      <c r="A40" s="14">
        <v>31</v>
      </c>
      <c r="B40" s="15" t="s">
        <v>16</v>
      </c>
      <c r="C40" s="15" t="s">
        <v>17</v>
      </c>
      <c r="D40" s="16" t="s">
        <v>73</v>
      </c>
      <c r="E40" s="16" t="s">
        <v>76</v>
      </c>
      <c r="F40" s="16" t="s">
        <v>77</v>
      </c>
      <c r="G40" s="15">
        <v>5.5</v>
      </c>
      <c r="H40" s="15">
        <v>4.5</v>
      </c>
      <c r="I40" s="16">
        <v>1.7</v>
      </c>
      <c r="J40" s="23"/>
    </row>
    <row r="41" s="4" customFormat="1" ht="24" customHeight="1" spans="1:10">
      <c r="A41" s="14">
        <v>32</v>
      </c>
      <c r="B41" s="15" t="s">
        <v>16</v>
      </c>
      <c r="C41" s="15" t="s">
        <v>17</v>
      </c>
      <c r="D41" s="16" t="s">
        <v>73</v>
      </c>
      <c r="E41" s="16" t="s">
        <v>78</v>
      </c>
      <c r="F41" s="16" t="s">
        <v>79</v>
      </c>
      <c r="G41" s="15">
        <v>5.5</v>
      </c>
      <c r="H41" s="15">
        <v>4.5</v>
      </c>
      <c r="I41" s="16">
        <v>0.2</v>
      </c>
      <c r="J41" s="26"/>
    </row>
    <row r="42" s="3" customFormat="1" ht="24" customHeight="1" spans="1:10">
      <c r="A42" s="17" t="s">
        <v>80</v>
      </c>
      <c r="B42" s="12"/>
      <c r="C42" s="12"/>
      <c r="D42" s="13" t="s">
        <v>81</v>
      </c>
      <c r="E42" s="13"/>
      <c r="F42" s="13"/>
      <c r="G42" s="12"/>
      <c r="H42" s="12"/>
      <c r="I42" s="13">
        <f>SUM(I43:I49)</f>
        <v>5.46</v>
      </c>
      <c r="J42" s="27"/>
    </row>
    <row r="43" s="4" customFormat="1" ht="24" customHeight="1" spans="1:10">
      <c r="A43" s="14">
        <v>33</v>
      </c>
      <c r="B43" s="15" t="s">
        <v>16</v>
      </c>
      <c r="C43" s="15" t="s">
        <v>17</v>
      </c>
      <c r="D43" s="16" t="s">
        <v>81</v>
      </c>
      <c r="E43" s="16" t="s">
        <v>82</v>
      </c>
      <c r="F43" s="16" t="s">
        <v>83</v>
      </c>
      <c r="G43" s="15">
        <v>5.5</v>
      </c>
      <c r="H43" s="15">
        <v>4.5</v>
      </c>
      <c r="I43" s="16">
        <v>0.61</v>
      </c>
      <c r="J43" s="23"/>
    </row>
    <row r="44" s="4" customFormat="1" ht="24" customHeight="1" spans="1:10">
      <c r="A44" s="14">
        <v>34</v>
      </c>
      <c r="B44" s="15" t="s">
        <v>16</v>
      </c>
      <c r="C44" s="15" t="s">
        <v>17</v>
      </c>
      <c r="D44" s="16" t="s">
        <v>81</v>
      </c>
      <c r="E44" s="16" t="s">
        <v>84</v>
      </c>
      <c r="F44" s="16" t="s">
        <v>85</v>
      </c>
      <c r="G44" s="15">
        <v>5.5</v>
      </c>
      <c r="H44" s="15">
        <v>4.5</v>
      </c>
      <c r="I44" s="16">
        <v>0.76</v>
      </c>
      <c r="J44" s="23"/>
    </row>
    <row r="45" s="4" customFormat="1" ht="24" customHeight="1" spans="1:10">
      <c r="A45" s="14">
        <v>35</v>
      </c>
      <c r="B45" s="15" t="s">
        <v>16</v>
      </c>
      <c r="C45" s="15" t="s">
        <v>17</v>
      </c>
      <c r="D45" s="16" t="s">
        <v>81</v>
      </c>
      <c r="E45" s="16" t="s">
        <v>86</v>
      </c>
      <c r="F45" s="16" t="s">
        <v>87</v>
      </c>
      <c r="G45" s="15">
        <v>5.5</v>
      </c>
      <c r="H45" s="15">
        <v>4.5</v>
      </c>
      <c r="I45" s="16">
        <v>0.69</v>
      </c>
      <c r="J45" s="23"/>
    </row>
    <row r="46" s="4" customFormat="1" ht="24" customHeight="1" spans="1:10">
      <c r="A46" s="14">
        <v>36</v>
      </c>
      <c r="B46" s="15" t="s">
        <v>16</v>
      </c>
      <c r="C46" s="15" t="s">
        <v>17</v>
      </c>
      <c r="D46" s="16" t="s">
        <v>81</v>
      </c>
      <c r="E46" s="16" t="s">
        <v>88</v>
      </c>
      <c r="F46" s="16" t="s">
        <v>89</v>
      </c>
      <c r="G46" s="15">
        <v>5.5</v>
      </c>
      <c r="H46" s="15">
        <v>4.5</v>
      </c>
      <c r="I46" s="16">
        <v>1.52</v>
      </c>
      <c r="J46" s="23"/>
    </row>
    <row r="47" s="4" customFormat="1" ht="24" customHeight="1" spans="1:10">
      <c r="A47" s="14">
        <v>37</v>
      </c>
      <c r="B47" s="15" t="s">
        <v>16</v>
      </c>
      <c r="C47" s="15" t="s">
        <v>17</v>
      </c>
      <c r="D47" s="16" t="s">
        <v>81</v>
      </c>
      <c r="E47" s="16" t="s">
        <v>90</v>
      </c>
      <c r="F47" s="16" t="s">
        <v>91</v>
      </c>
      <c r="G47" s="15">
        <v>5.5</v>
      </c>
      <c r="H47" s="15">
        <v>4.5</v>
      </c>
      <c r="I47" s="16">
        <v>0.6</v>
      </c>
      <c r="J47" s="23"/>
    </row>
    <row r="48" s="4" customFormat="1" ht="24" customHeight="1" spans="1:10">
      <c r="A48" s="14">
        <v>38</v>
      </c>
      <c r="B48" s="15" t="s">
        <v>16</v>
      </c>
      <c r="C48" s="15" t="s">
        <v>17</v>
      </c>
      <c r="D48" s="16" t="s">
        <v>81</v>
      </c>
      <c r="E48" s="16" t="s">
        <v>92</v>
      </c>
      <c r="F48" s="16" t="s">
        <v>93</v>
      </c>
      <c r="G48" s="15">
        <v>5.5</v>
      </c>
      <c r="H48" s="15">
        <v>4.5</v>
      </c>
      <c r="I48" s="16">
        <v>0.59</v>
      </c>
      <c r="J48" s="23"/>
    </row>
    <row r="49" s="4" customFormat="1" ht="24" customHeight="1" spans="1:10">
      <c r="A49" s="14">
        <v>39</v>
      </c>
      <c r="B49" s="15" t="s">
        <v>16</v>
      </c>
      <c r="C49" s="15" t="s">
        <v>17</v>
      </c>
      <c r="D49" s="16" t="s">
        <v>81</v>
      </c>
      <c r="E49" s="16" t="s">
        <v>94</v>
      </c>
      <c r="F49" s="16" t="s">
        <v>95</v>
      </c>
      <c r="G49" s="15">
        <v>5.5</v>
      </c>
      <c r="H49" s="15">
        <v>4.5</v>
      </c>
      <c r="I49" s="16">
        <v>0.69</v>
      </c>
      <c r="J49" s="23"/>
    </row>
    <row r="50" s="3" customFormat="1" ht="24" customHeight="1" spans="1:10">
      <c r="A50" s="17" t="s">
        <v>96</v>
      </c>
      <c r="B50" s="12"/>
      <c r="C50" s="12"/>
      <c r="D50" s="13" t="s">
        <v>97</v>
      </c>
      <c r="E50" s="13"/>
      <c r="F50" s="13"/>
      <c r="G50" s="12"/>
      <c r="H50" s="12"/>
      <c r="I50" s="13">
        <f>SUM(I51)</f>
        <v>1.65</v>
      </c>
      <c r="J50" s="24"/>
    </row>
    <row r="51" s="4" customFormat="1" ht="24" customHeight="1" spans="1:10">
      <c r="A51" s="14">
        <v>40</v>
      </c>
      <c r="B51" s="15" t="s">
        <v>16</v>
      </c>
      <c r="C51" s="15" t="s">
        <v>17</v>
      </c>
      <c r="D51" s="16" t="s">
        <v>97</v>
      </c>
      <c r="E51" s="16" t="s">
        <v>98</v>
      </c>
      <c r="F51" s="16" t="s">
        <v>99</v>
      </c>
      <c r="G51" s="15">
        <v>5.5</v>
      </c>
      <c r="H51" s="15">
        <v>4.5</v>
      </c>
      <c r="I51" s="16">
        <v>1.65</v>
      </c>
      <c r="J51" s="23"/>
    </row>
    <row r="52" s="3" customFormat="1" ht="24" customHeight="1" spans="1:10">
      <c r="A52" s="17" t="s">
        <v>100</v>
      </c>
      <c r="B52" s="12"/>
      <c r="C52" s="12"/>
      <c r="D52" s="13" t="s">
        <v>101</v>
      </c>
      <c r="E52" s="13"/>
      <c r="F52" s="13"/>
      <c r="G52" s="12"/>
      <c r="H52" s="12"/>
      <c r="I52" s="13">
        <f>SUM(I53:I55)</f>
        <v>2.44</v>
      </c>
      <c r="J52" s="24"/>
    </row>
    <row r="53" s="4" customFormat="1" ht="24" customHeight="1" spans="1:10">
      <c r="A53" s="14">
        <v>41</v>
      </c>
      <c r="B53" s="15" t="s">
        <v>16</v>
      </c>
      <c r="C53" s="15" t="s">
        <v>17</v>
      </c>
      <c r="D53" s="16" t="s">
        <v>101</v>
      </c>
      <c r="E53" s="16" t="s">
        <v>102</v>
      </c>
      <c r="F53" s="16" t="s">
        <v>103</v>
      </c>
      <c r="G53" s="15">
        <v>5.5</v>
      </c>
      <c r="H53" s="15">
        <v>4.5</v>
      </c>
      <c r="I53" s="16">
        <v>0.97</v>
      </c>
      <c r="J53" s="23"/>
    </row>
    <row r="54" s="4" customFormat="1" ht="24" customHeight="1" spans="1:10">
      <c r="A54" s="14">
        <v>42</v>
      </c>
      <c r="B54" s="15" t="s">
        <v>16</v>
      </c>
      <c r="C54" s="15" t="s">
        <v>17</v>
      </c>
      <c r="D54" s="16" t="s">
        <v>101</v>
      </c>
      <c r="E54" s="16" t="s">
        <v>104</v>
      </c>
      <c r="F54" s="16" t="s">
        <v>105</v>
      </c>
      <c r="G54" s="15">
        <v>5.5</v>
      </c>
      <c r="H54" s="15">
        <v>4.5</v>
      </c>
      <c r="I54" s="16">
        <v>0.8</v>
      </c>
      <c r="J54" s="23"/>
    </row>
    <row r="55" s="4" customFormat="1" ht="24" customHeight="1" spans="1:10">
      <c r="A55" s="14">
        <v>43</v>
      </c>
      <c r="B55" s="15" t="s">
        <v>16</v>
      </c>
      <c r="C55" s="15" t="s">
        <v>17</v>
      </c>
      <c r="D55" s="16" t="s">
        <v>101</v>
      </c>
      <c r="E55" s="18" t="s">
        <v>106</v>
      </c>
      <c r="F55" s="18" t="s">
        <v>107</v>
      </c>
      <c r="G55" s="15">
        <v>5.5</v>
      </c>
      <c r="H55" s="15">
        <v>4.5</v>
      </c>
      <c r="I55" s="16">
        <v>0.67</v>
      </c>
      <c r="J55" s="23"/>
    </row>
    <row r="56" s="3" customFormat="1" ht="24" customHeight="1" spans="1:10">
      <c r="A56" s="17" t="s">
        <v>108</v>
      </c>
      <c r="B56" s="12"/>
      <c r="C56" s="12"/>
      <c r="D56" s="13" t="s">
        <v>109</v>
      </c>
      <c r="E56" s="19"/>
      <c r="F56" s="19"/>
      <c r="G56" s="12"/>
      <c r="H56" s="12"/>
      <c r="I56" s="13">
        <f>SUM(I57)</f>
        <v>0.71</v>
      </c>
      <c r="J56" s="24"/>
    </row>
    <row r="57" s="4" customFormat="1" ht="24" customHeight="1" spans="1:10">
      <c r="A57" s="14">
        <v>44</v>
      </c>
      <c r="B57" s="15" t="s">
        <v>16</v>
      </c>
      <c r="C57" s="15" t="s">
        <v>17</v>
      </c>
      <c r="D57" s="16" t="s">
        <v>109</v>
      </c>
      <c r="E57" s="16" t="s">
        <v>110</v>
      </c>
      <c r="F57" s="16" t="s">
        <v>111</v>
      </c>
      <c r="G57" s="15">
        <v>5.5</v>
      </c>
      <c r="H57" s="15">
        <v>4.5</v>
      </c>
      <c r="I57" s="16">
        <v>0.71</v>
      </c>
      <c r="J57" s="23"/>
    </row>
    <row r="58" s="3" customFormat="1" ht="24" customHeight="1" spans="1:10">
      <c r="A58" s="17" t="s">
        <v>112</v>
      </c>
      <c r="B58" s="12"/>
      <c r="C58" s="12"/>
      <c r="D58" s="13" t="s">
        <v>113</v>
      </c>
      <c r="E58" s="13"/>
      <c r="F58" s="13"/>
      <c r="G58" s="12"/>
      <c r="H58" s="12"/>
      <c r="I58" s="13">
        <f>SUM(I59:I60)</f>
        <v>1.79</v>
      </c>
      <c r="J58" s="24"/>
    </row>
    <row r="59" s="4" customFormat="1" ht="24" customHeight="1" spans="1:10">
      <c r="A59" s="14">
        <v>45</v>
      </c>
      <c r="B59" s="15" t="s">
        <v>16</v>
      </c>
      <c r="C59" s="15" t="s">
        <v>17</v>
      </c>
      <c r="D59" s="16" t="s">
        <v>113</v>
      </c>
      <c r="E59" s="16" t="s">
        <v>114</v>
      </c>
      <c r="F59" s="16" t="s">
        <v>115</v>
      </c>
      <c r="G59" s="15">
        <v>5.5</v>
      </c>
      <c r="H59" s="15">
        <v>4.5</v>
      </c>
      <c r="I59" s="16">
        <v>0.68</v>
      </c>
      <c r="J59" s="23"/>
    </row>
    <row r="60" s="4" customFormat="1" ht="24" customHeight="1" spans="1:10">
      <c r="A60" s="14">
        <v>46</v>
      </c>
      <c r="B60" s="15" t="s">
        <v>16</v>
      </c>
      <c r="C60" s="15" t="s">
        <v>17</v>
      </c>
      <c r="D60" s="16" t="s">
        <v>113</v>
      </c>
      <c r="E60" s="16" t="s">
        <v>116</v>
      </c>
      <c r="F60" s="16" t="s">
        <v>117</v>
      </c>
      <c r="G60" s="15">
        <v>5.5</v>
      </c>
      <c r="H60" s="15">
        <v>4.5</v>
      </c>
      <c r="I60" s="16">
        <v>1.11</v>
      </c>
      <c r="J60" s="23"/>
    </row>
    <row r="61" s="3" customFormat="1" ht="24" customHeight="1" spans="1:10">
      <c r="A61" s="17" t="s">
        <v>118</v>
      </c>
      <c r="B61" s="12"/>
      <c r="C61" s="12"/>
      <c r="D61" s="13" t="s">
        <v>119</v>
      </c>
      <c r="E61" s="13"/>
      <c r="F61" s="13"/>
      <c r="G61" s="12"/>
      <c r="H61" s="12"/>
      <c r="I61" s="13">
        <f>SUM(I62:I65)</f>
        <v>2.42</v>
      </c>
      <c r="J61" s="24"/>
    </row>
    <row r="62" s="4" customFormat="1" ht="24" customHeight="1" spans="1:10">
      <c r="A62" s="14">
        <v>47</v>
      </c>
      <c r="B62" s="15" t="s">
        <v>16</v>
      </c>
      <c r="C62" s="15" t="s">
        <v>17</v>
      </c>
      <c r="D62" s="16" t="s">
        <v>119</v>
      </c>
      <c r="E62" s="16" t="s">
        <v>120</v>
      </c>
      <c r="F62" s="16" t="s">
        <v>121</v>
      </c>
      <c r="G62" s="15">
        <v>5.5</v>
      </c>
      <c r="H62" s="15">
        <v>4.5</v>
      </c>
      <c r="I62" s="16">
        <v>0.82</v>
      </c>
      <c r="J62" s="23"/>
    </row>
    <row r="63" s="4" customFormat="1" ht="24" customHeight="1" spans="1:10">
      <c r="A63" s="14">
        <v>48</v>
      </c>
      <c r="B63" s="15" t="s">
        <v>16</v>
      </c>
      <c r="C63" s="15" t="s">
        <v>17</v>
      </c>
      <c r="D63" s="16" t="s">
        <v>119</v>
      </c>
      <c r="E63" s="16" t="s">
        <v>120</v>
      </c>
      <c r="F63" s="16" t="s">
        <v>122</v>
      </c>
      <c r="G63" s="15">
        <v>5.5</v>
      </c>
      <c r="H63" s="15">
        <v>4.5</v>
      </c>
      <c r="I63" s="16">
        <v>0.52</v>
      </c>
      <c r="J63" s="23"/>
    </row>
    <row r="64" s="4" customFormat="1" ht="24" customHeight="1" spans="1:10">
      <c r="A64" s="14">
        <v>49</v>
      </c>
      <c r="B64" s="15" t="s">
        <v>16</v>
      </c>
      <c r="C64" s="15" t="s">
        <v>17</v>
      </c>
      <c r="D64" s="16" t="s">
        <v>119</v>
      </c>
      <c r="E64" s="16" t="s">
        <v>123</v>
      </c>
      <c r="F64" s="16" t="s">
        <v>124</v>
      </c>
      <c r="G64" s="15">
        <v>5.5</v>
      </c>
      <c r="H64" s="15">
        <v>4.5</v>
      </c>
      <c r="I64" s="16">
        <v>0.55</v>
      </c>
      <c r="J64" s="23"/>
    </row>
    <row r="65" s="4" customFormat="1" ht="24" customHeight="1" spans="1:10">
      <c r="A65" s="14">
        <v>50</v>
      </c>
      <c r="B65" s="15" t="s">
        <v>16</v>
      </c>
      <c r="C65" s="15" t="s">
        <v>17</v>
      </c>
      <c r="D65" s="16" t="s">
        <v>119</v>
      </c>
      <c r="E65" s="16" t="s">
        <v>125</v>
      </c>
      <c r="F65" s="16" t="s">
        <v>126</v>
      </c>
      <c r="G65" s="15">
        <v>5.5</v>
      </c>
      <c r="H65" s="15">
        <v>4.5</v>
      </c>
      <c r="I65" s="16">
        <v>0.53</v>
      </c>
      <c r="J65" s="23"/>
    </row>
    <row r="66" s="3" customFormat="1" ht="24" customHeight="1" spans="1:10">
      <c r="A66" s="17" t="s">
        <v>127</v>
      </c>
      <c r="B66" s="12"/>
      <c r="C66" s="12"/>
      <c r="D66" s="13" t="s">
        <v>128</v>
      </c>
      <c r="E66" s="13"/>
      <c r="F66" s="13"/>
      <c r="G66" s="12"/>
      <c r="H66" s="12"/>
      <c r="I66" s="13">
        <f>SUM(I67:I68)</f>
        <v>4.39</v>
      </c>
      <c r="J66" s="24"/>
    </row>
    <row r="67" s="4" customFormat="1" ht="24" customHeight="1" spans="1:10">
      <c r="A67" s="14">
        <v>51</v>
      </c>
      <c r="B67" s="15" t="s">
        <v>16</v>
      </c>
      <c r="C67" s="15" t="s">
        <v>17</v>
      </c>
      <c r="D67" s="16" t="s">
        <v>128</v>
      </c>
      <c r="E67" s="16" t="s">
        <v>129</v>
      </c>
      <c r="F67" s="16" t="s">
        <v>130</v>
      </c>
      <c r="G67" s="15">
        <v>5.5</v>
      </c>
      <c r="H67" s="15">
        <v>4.5</v>
      </c>
      <c r="I67" s="16">
        <v>2.95</v>
      </c>
      <c r="J67" s="23"/>
    </row>
    <row r="68" s="4" customFormat="1" ht="24" customHeight="1" spans="1:10">
      <c r="A68" s="14">
        <v>52</v>
      </c>
      <c r="B68" s="15" t="s">
        <v>16</v>
      </c>
      <c r="C68" s="15" t="s">
        <v>17</v>
      </c>
      <c r="D68" s="16" t="s">
        <v>128</v>
      </c>
      <c r="E68" s="16" t="s">
        <v>129</v>
      </c>
      <c r="F68" s="16" t="s">
        <v>131</v>
      </c>
      <c r="G68" s="15">
        <v>5.5</v>
      </c>
      <c r="H68" s="15">
        <v>4.5</v>
      </c>
      <c r="I68" s="16">
        <v>1.44</v>
      </c>
      <c r="J68" s="23"/>
    </row>
    <row r="69" s="3" customFormat="1" ht="24" customHeight="1" spans="1:10">
      <c r="A69" s="17" t="s">
        <v>132</v>
      </c>
      <c r="B69" s="12"/>
      <c r="C69" s="12"/>
      <c r="D69" s="13" t="s">
        <v>133</v>
      </c>
      <c r="E69" s="13"/>
      <c r="F69" s="13"/>
      <c r="G69" s="12"/>
      <c r="H69" s="12"/>
      <c r="I69" s="13">
        <f>SUM(I70:I71)</f>
        <v>1.68</v>
      </c>
      <c r="J69" s="24"/>
    </row>
    <row r="70" s="4" customFormat="1" ht="24" customHeight="1" spans="1:10">
      <c r="A70" s="14">
        <v>53</v>
      </c>
      <c r="B70" s="15" t="s">
        <v>16</v>
      </c>
      <c r="C70" s="15" t="s">
        <v>17</v>
      </c>
      <c r="D70" s="16" t="s">
        <v>133</v>
      </c>
      <c r="E70" s="16" t="s">
        <v>134</v>
      </c>
      <c r="F70" s="16" t="s">
        <v>135</v>
      </c>
      <c r="G70" s="15">
        <v>5.5</v>
      </c>
      <c r="H70" s="15">
        <v>4.5</v>
      </c>
      <c r="I70" s="16">
        <v>0.93</v>
      </c>
      <c r="J70" s="23"/>
    </row>
    <row r="71" s="4" customFormat="1" ht="24" customHeight="1" spans="1:10">
      <c r="A71" s="14">
        <v>54</v>
      </c>
      <c r="B71" s="15" t="s">
        <v>16</v>
      </c>
      <c r="C71" s="15" t="s">
        <v>17</v>
      </c>
      <c r="D71" s="16" t="s">
        <v>133</v>
      </c>
      <c r="E71" s="16" t="s">
        <v>134</v>
      </c>
      <c r="F71" s="16" t="s">
        <v>136</v>
      </c>
      <c r="G71" s="15">
        <v>5.5</v>
      </c>
      <c r="H71" s="15">
        <v>4.5</v>
      </c>
      <c r="I71" s="16">
        <v>0.75</v>
      </c>
      <c r="J71" s="23"/>
    </row>
    <row r="72" spans="1:10">
      <c r="A72" s="28" t="s">
        <v>137</v>
      </c>
      <c r="B72" s="29"/>
      <c r="C72" s="29"/>
      <c r="D72" s="29"/>
      <c r="E72" s="29"/>
      <c r="F72" s="29"/>
      <c r="G72" s="29"/>
      <c r="H72" s="29"/>
      <c r="I72" s="29"/>
      <c r="J72" s="29"/>
    </row>
    <row r="73" spans="1:10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>
      <c r="A77" s="29"/>
      <c r="B77" s="29"/>
      <c r="C77" s="29"/>
      <c r="D77" s="29"/>
      <c r="E77" s="29"/>
      <c r="F77" s="29"/>
      <c r="G77" s="29"/>
      <c r="H77" s="29"/>
      <c r="I77" s="29"/>
      <c r="J77" s="29"/>
    </row>
  </sheetData>
  <mergeCells count="13">
    <mergeCell ref="A1:J1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72:J77"/>
  </mergeCells>
  <pageMargins left="0.275" right="0.196527777777778" top="0.275" bottom="0.354166666666667" header="0.156944444444444" footer="0.196527777777778"/>
  <pageSetup paperSize="9" scale="79" fitToHeight="0" orientation="portrait" horizontalDpi="600"/>
  <headerFooter>
    <oddFooter>&amp;C第 &amp;P 页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E4"/>
  <sheetViews>
    <sheetView workbookViewId="0">
      <selection activeCell="A7" sqref="A7"/>
    </sheetView>
  </sheetViews>
  <sheetFormatPr defaultColWidth="9" defaultRowHeight="13.5" outlineLevelRow="3" outlineLevelCol="4"/>
  <cols>
    <col min="3" max="3" width="20.125" customWidth="1"/>
  </cols>
  <sheetData>
    <row r="2" spans="3:5">
      <c r="C2" t="s">
        <v>138</v>
      </c>
      <c r="E2" t="s">
        <v>139</v>
      </c>
    </row>
    <row r="3" spans="3:5">
      <c r="C3" t="s">
        <v>140</v>
      </c>
      <c r="E3" t="s">
        <v>141</v>
      </c>
    </row>
    <row r="4" spans="3:5">
      <c r="C4" t="s">
        <v>142</v>
      </c>
      <c r="E4" t="s">
        <v>143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阿咪米娅ho ta ru</cp:lastModifiedBy>
  <dcterms:created xsi:type="dcterms:W3CDTF">2021-12-26T15:50:00Z</dcterms:created>
  <cp:lastPrinted>2021-12-28T17:06:00Z</cp:lastPrinted>
  <dcterms:modified xsi:type="dcterms:W3CDTF">2023-12-15T03:11:05Z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33E6F86F3361483A907D04FE02F97C6C</vt:lpwstr>
  </property>
  <property fmtid="{D5CDD505-2E9C-101B-9397-08002B2CF9AE}" pid="3" name="KSOProductBuildVer">
    <vt:lpwstr>2052-12.1.0.16120</vt:lpwstr>
  </property>
</Properties>
</file>